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9185" yWindow="-15" windowWidth="19230" windowHeight="159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V15" i="1" l="1"/>
  <c r="C25" i="1"/>
  <c r="C21" i="1"/>
  <c r="C17" i="1"/>
  <c r="AG17" i="1"/>
  <c r="AM17" i="1"/>
  <c r="BM169" i="1" l="1"/>
  <c r="K45" i="1"/>
  <c r="E25" i="1"/>
  <c r="BG77" i="1" s="1"/>
  <c r="BD77" i="1" s="1"/>
  <c r="E23" i="1"/>
  <c r="BG75" i="1" s="1"/>
  <c r="BD75" i="1" s="1"/>
  <c r="E21" i="1"/>
  <c r="BG88" i="1" s="1"/>
  <c r="BD88" i="1" s="1"/>
  <c r="E19" i="1"/>
  <c r="E17" i="1"/>
  <c r="BG78" i="1" s="1"/>
  <c r="BD78" i="1" s="1"/>
  <c r="E15" i="1"/>
  <c r="BG68" i="1" s="1"/>
  <c r="BD68" i="1" s="1"/>
  <c r="AM21" i="1"/>
  <c r="BG52" i="1" l="1"/>
  <c r="BD52" i="1" s="1"/>
  <c r="AQ17" i="1"/>
  <c r="V21" i="1" s="1"/>
  <c r="O31" i="1"/>
  <c r="H31" i="1" s="1"/>
  <c r="AG23" i="1"/>
  <c r="AA23" i="1" s="1"/>
  <c r="O34" i="1"/>
  <c r="H34" i="1" s="1"/>
  <c r="O37" i="1"/>
  <c r="H37" i="1" s="1"/>
  <c r="T45" i="1"/>
  <c r="H45" i="1" s="1"/>
  <c r="BG36" i="1"/>
  <c r="BD36" i="1" s="1"/>
  <c r="BG44" i="1"/>
  <c r="BD44" i="1" s="1"/>
  <c r="BG59" i="1"/>
  <c r="BD59" i="1" s="1"/>
  <c r="BG62" i="1"/>
  <c r="BD62" i="1" s="1"/>
  <c r="BG71" i="1"/>
  <c r="BD71" i="1" s="1"/>
  <c r="BG25" i="1"/>
  <c r="BG26" i="1"/>
  <c r="BG28" i="1"/>
  <c r="BG29" i="1"/>
  <c r="BD29" i="1" s="1"/>
  <c r="BG30" i="1"/>
  <c r="BD30" i="1" s="1"/>
  <c r="BG32" i="1"/>
  <c r="BG33" i="1"/>
  <c r="BD33" i="1" s="1"/>
  <c r="BG35" i="1"/>
  <c r="BD35" i="1" s="1"/>
  <c r="BG38" i="1"/>
  <c r="BD38" i="1" s="1"/>
  <c r="BG39" i="1"/>
  <c r="BD39" i="1" s="1"/>
  <c r="BG41" i="1"/>
  <c r="BD41" i="1" s="1"/>
  <c r="BG42" i="1"/>
  <c r="BG46" i="1"/>
  <c r="BD46" i="1" s="1"/>
  <c r="BG47" i="1"/>
  <c r="BD47" i="1" s="1"/>
  <c r="BG48" i="1"/>
  <c r="BD48" i="1" s="1"/>
  <c r="BG49" i="1"/>
  <c r="BD49" i="1" s="1"/>
  <c r="BG51" i="1"/>
  <c r="BD51" i="1" s="1"/>
  <c r="BG53" i="1"/>
  <c r="BD53" i="1" s="1"/>
  <c r="BG55" i="1"/>
  <c r="BD55" i="1" s="1"/>
  <c r="BG57" i="1"/>
  <c r="BG58" i="1"/>
  <c r="BG61" i="1"/>
  <c r="BD61" i="1" s="1"/>
  <c r="BG63" i="1"/>
  <c r="BD63" i="1" s="1"/>
  <c r="BG65" i="1"/>
  <c r="BG67" i="1"/>
  <c r="BD67" i="1" s="1"/>
  <c r="BG69" i="1"/>
  <c r="BD69" i="1" s="1"/>
  <c r="BG72" i="1"/>
  <c r="BD72" i="1" s="1"/>
  <c r="BG73" i="1"/>
  <c r="BG79" i="1"/>
  <c r="BD79" i="1" s="1"/>
  <c r="BG81" i="1"/>
  <c r="BG82" i="1"/>
  <c r="BG83" i="1"/>
  <c r="BG85" i="1"/>
  <c r="BG87" i="1"/>
  <c r="V17" i="1" l="1"/>
</calcChain>
</file>

<file path=xl/sharedStrings.xml><?xml version="1.0" encoding="utf-8"?>
<sst xmlns="http://schemas.openxmlformats.org/spreadsheetml/2006/main" count="519" uniqueCount="209">
  <si>
    <t>ST</t>
  </si>
  <si>
    <t>GE</t>
  </si>
  <si>
    <t>KO</t>
  </si>
  <si>
    <t>IN</t>
  </si>
  <si>
    <t>WE</t>
  </si>
  <si>
    <t>CH</t>
  </si>
  <si>
    <t>TP</t>
  </si>
  <si>
    <t>RK</t>
  </si>
  <si>
    <t>=</t>
  </si>
  <si>
    <t>+</t>
  </si>
  <si>
    <t>GE*</t>
  </si>
  <si>
    <t>by Xeno</t>
  </si>
  <si>
    <t>ATTRIBUT</t>
  </si>
  <si>
    <t>WERT</t>
  </si>
  <si>
    <t>MOD.</t>
  </si>
  <si>
    <t>TEMP.</t>
  </si>
  <si>
    <t>GESAMT</t>
  </si>
  <si>
    <t>WUNDEN/MOMENTANE TP</t>
  </si>
  <si>
    <t>BERÜHRUNGS-RK</t>
  </si>
  <si>
    <t>INITIATIVE</t>
  </si>
  <si>
    <t>FERTIGKEITEN</t>
  </si>
  <si>
    <t>BEZUGS-ATTRIBUT</t>
  </si>
  <si>
    <t>ATTR.-MOD.</t>
  </si>
  <si>
    <t>FERT.-MOD.</t>
  </si>
  <si>
    <t>RÄNGE</t>
  </si>
  <si>
    <t>SONST.-MOD</t>
  </si>
  <si>
    <t>RETTUNGSWÜRFE</t>
  </si>
  <si>
    <t>REFLEX (GE)</t>
  </si>
  <si>
    <t>WILLEN (WE)</t>
  </si>
  <si>
    <t>ZÄHIGKEIT (KO)</t>
  </si>
  <si>
    <t>GRUND-BONUS</t>
  </si>
  <si>
    <t>RÜSTUNGS-BONUS</t>
  </si>
  <si>
    <t>SCHILD-BONUS</t>
  </si>
  <si>
    <t>GE-MOD.</t>
  </si>
  <si>
    <t>GR.-MOD.</t>
  </si>
  <si>
    <t>NATÜRL. RÜSTUNG</t>
  </si>
  <si>
    <t>ABLENK.-BONUS</t>
  </si>
  <si>
    <t>SONST. MOD.</t>
  </si>
  <si>
    <t>ATTRIBUTS-MOD.</t>
  </si>
  <si>
    <t>MAGIE-MOD.</t>
  </si>
  <si>
    <t>SITUATIONS-MOD.</t>
  </si>
  <si>
    <t>TEMP-MOD.</t>
  </si>
  <si>
    <t>ZAUBER-RESISTENZ</t>
  </si>
  <si>
    <t>CHARAKTERNAME</t>
  </si>
  <si>
    <t>SPIELER</t>
  </si>
  <si>
    <t>VOLK</t>
  </si>
  <si>
    <t>GESINNUNG</t>
  </si>
  <si>
    <t>GOTTHEIT</t>
  </si>
  <si>
    <t>GRÖSSENKATEGORIE</t>
  </si>
  <si>
    <t>ALTER</t>
  </si>
  <si>
    <t>GESCHLECHT</t>
  </si>
  <si>
    <t>GRÖSSE</t>
  </si>
  <si>
    <t>GEWICHT</t>
  </si>
  <si>
    <t>HAUTFARBE</t>
  </si>
  <si>
    <t>HAARFARBE</t>
  </si>
  <si>
    <t>AUGENFARBE</t>
  </si>
  <si>
    <t>BEWEGUNGSRATE</t>
  </si>
  <si>
    <t>SCHADENSREDUZIERUNG</t>
  </si>
  <si>
    <t>Fingerfertigkeit</t>
  </si>
  <si>
    <t>KLASSENFERTIGKEIT</t>
  </si>
  <si>
    <t>RINGKAMPF</t>
  </si>
  <si>
    <t>GRUNDANGRIFFSBONUS</t>
  </si>
  <si>
    <t>ST.-MOD.</t>
  </si>
  <si>
    <t>SONST.-MOD.</t>
  </si>
  <si>
    <t>ANGRIFF</t>
  </si>
  <si>
    <t>ANGRIFFSBONUS</t>
  </si>
  <si>
    <t>SCHADEN</t>
  </si>
  <si>
    <t>KRIT. TREFFER</t>
  </si>
  <si>
    <t>REICHWEITE</t>
  </si>
  <si>
    <t>ART</t>
  </si>
  <si>
    <t>ANMERKUNGEN</t>
  </si>
  <si>
    <t>mag. Gegenstand Benutzen</t>
  </si>
  <si>
    <t>ST*</t>
  </si>
  <si>
    <t>CH*</t>
  </si>
  <si>
    <t>RK-BONUS</t>
  </si>
  <si>
    <t>MAX. GE</t>
  </si>
  <si>
    <t>RÜSTUNGSMALUS</t>
  </si>
  <si>
    <t>ZAUBERPATZER</t>
  </si>
  <si>
    <t>BEW.-RATE</t>
  </si>
  <si>
    <t>BESONDERE EIGENSCHAFT</t>
  </si>
  <si>
    <t>RÜSTUNG</t>
  </si>
  <si>
    <t>SCHILD</t>
  </si>
  <si>
    <t>Mechanismus ausschalten</t>
  </si>
  <si>
    <t>Mit Tieren umgehen</t>
  </si>
  <si>
    <t>MUNITION</t>
  </si>
  <si>
    <t>□□□□□ □□□□□ □□□□□ □□□□□ □□□□□ □□□□□</t>
  </si>
  <si>
    <t>Schlösser öffnen</t>
  </si>
  <si>
    <t>Schriftzeichen entschlüsseln</t>
  </si>
  <si>
    <t>Zauberkunde</t>
  </si>
  <si>
    <t>________________________</t>
  </si>
  <si>
    <t>______</t>
  </si>
  <si>
    <t>NICHTTÖDLICHER SCHADEN</t>
  </si>
  <si>
    <t>Turnen</t>
  </si>
  <si>
    <t>FALSCHER FUSS - RK</t>
  </si>
  <si>
    <t>MAX. RÄNGE (KLASSEN/KLASSENÜBERGREIFEN)</t>
  </si>
  <si>
    <t>Kampagne/Setting</t>
  </si>
  <si>
    <t>RING</t>
  </si>
  <si>
    <t>AMULETT</t>
  </si>
  <si>
    <t>TALENTE</t>
  </si>
  <si>
    <t>ZAUBER</t>
  </si>
  <si>
    <t>ANZ</t>
  </si>
  <si>
    <t>INVENTAR</t>
  </si>
  <si>
    <t>GEGENSTAND</t>
  </si>
  <si>
    <t>GEW</t>
  </si>
  <si>
    <t>8.</t>
  </si>
  <si>
    <t>7.</t>
  </si>
  <si>
    <t>6.</t>
  </si>
  <si>
    <t>5.</t>
  </si>
  <si>
    <t>4.</t>
  </si>
  <si>
    <t>3.</t>
  </si>
  <si>
    <t>2.</t>
  </si>
  <si>
    <t>1.</t>
  </si>
  <si>
    <t>0.</t>
  </si>
  <si>
    <t>SG DES RW GG. ZAUBER</t>
  </si>
  <si>
    <t>ZAUBER PRO TAG</t>
  </si>
  <si>
    <t>ZUSÄTZL. ZAUBER</t>
  </si>
  <si>
    <t>RW GEGEN ZAUBER</t>
  </si>
  <si>
    <t>SG-MOD.</t>
  </si>
  <si>
    <t>%</t>
  </si>
  <si>
    <t>SITUATIONSMODIFIKATOREN</t>
  </si>
  <si>
    <t>BESONDERE FÄHIGKEITEN</t>
  </si>
  <si>
    <t>SPRACHEN</t>
  </si>
  <si>
    <t>LEICHTE LAST</t>
  </si>
  <si>
    <t>MITTLERE LAST</t>
  </si>
  <si>
    <t>SCHWERE LAST</t>
  </si>
  <si>
    <t>VOM BODEN ABHEBEN</t>
  </si>
  <si>
    <t>ZIEHEN ODER SCHIEBEN</t>
  </si>
  <si>
    <t>2x SCHWERE LAST</t>
  </si>
  <si>
    <t>5x SCHWERE LAST</t>
  </si>
  <si>
    <t>GESAMTGEWICHT</t>
  </si>
  <si>
    <t>GELD</t>
  </si>
  <si>
    <t>KM</t>
  </si>
  <si>
    <t>SM</t>
  </si>
  <si>
    <t>GM</t>
  </si>
  <si>
    <t>PM</t>
  </si>
  <si>
    <t>-</t>
  </si>
  <si>
    <t>MEISTERARBEIT</t>
  </si>
  <si>
    <t>Markiere diesen Kasten mit einem X, wenn diese Fertigkeit für den Charakter eine Klassenfertigkeit ist</t>
  </si>
  <si>
    <t>* Rüstungsmalus, sofern vorhanden, wird angerechnet (das Doppelte bei Schwimmen)</t>
  </si>
  <si>
    <t>CHANCE FÜR ARKANE ZAUBERPATZER (%)</t>
  </si>
  <si>
    <t>Auftreten (______________)</t>
  </si>
  <si>
    <t>Beruf (__________________)</t>
  </si>
  <si>
    <t>Wissen (________________)</t>
  </si>
  <si>
    <t>STACHELN</t>
  </si>
  <si>
    <t>DOMÄNE/SPEZIALISIERTE SCHULE</t>
  </si>
  <si>
    <t>GRUND-ANGRIFFSBONUS</t>
  </si>
  <si>
    <t>Benni</t>
  </si>
  <si>
    <t>♂</t>
  </si>
  <si>
    <t>Dämmersicht</t>
  </si>
  <si>
    <t>X</t>
  </si>
  <si>
    <t>Sylvanisch</t>
  </si>
  <si>
    <t>Wissen (Arkanes)</t>
  </si>
  <si>
    <t>.9</t>
  </si>
  <si>
    <t>2. Stufe</t>
  </si>
  <si>
    <t>3. Stufe</t>
  </si>
  <si>
    <t>4. Stufe</t>
  </si>
  <si>
    <t>0. Stufe:</t>
  </si>
  <si>
    <t>1. Stufe</t>
  </si>
  <si>
    <t>/0</t>
  </si>
  <si>
    <t>BEKANNTE ZAUBER</t>
  </si>
  <si>
    <t>Balancieren ■</t>
  </si>
  <si>
    <t>Bluffen ■</t>
  </si>
  <si>
    <t>Diplomatie ■</t>
  </si>
  <si>
    <t>Einschüchtern ■</t>
  </si>
  <si>
    <t>Entdecken ■</t>
  </si>
  <si>
    <t>Entfesselungskunst ■</t>
  </si>
  <si>
    <t>Fälschen ■</t>
  </si>
  <si>
    <t>Handwerk ■ (___________)</t>
  </si>
  <si>
    <t>Heilkunde ■</t>
  </si>
  <si>
    <t>Informationen sammeln ■</t>
  </si>
  <si>
    <t>Klettern ■</t>
  </si>
  <si>
    <t>Konzentration ■</t>
  </si>
  <si>
    <t>Lauschen ■</t>
  </si>
  <si>
    <t>Leise bewegen ■</t>
  </si>
  <si>
    <t>Motiv erkennen ■</t>
  </si>
  <si>
    <t>Reiten ■</t>
  </si>
  <si>
    <t>Schätzen ■</t>
  </si>
  <si>
    <t>Schwimmen ■</t>
  </si>
  <si>
    <t>Seil benutzen ■</t>
  </si>
  <si>
    <t>Springen ■</t>
  </si>
  <si>
    <t>Suchen ■</t>
  </si>
  <si>
    <t>Überlebenskunst ■</t>
  </si>
  <si>
    <t>Verkleiden ■</t>
  </si>
  <si>
    <t>Verstecken ■</t>
  </si>
  <si>
    <t>■ Mit einem Block markierte Fähigkeiten können auch untrainiert benutzt werden</t>
  </si>
  <si>
    <t xml:space="preserve">KLASSE UND STUFE        </t>
  </si>
  <si>
    <t xml:space="preserve">  /4</t>
  </si>
  <si>
    <t xml:space="preserve"> /7</t>
  </si>
  <si>
    <t xml:space="preserve"> /6</t>
  </si>
  <si>
    <t>9m Land</t>
  </si>
  <si>
    <t>Hexenmeister IV</t>
  </si>
  <si>
    <t>Wildelf</t>
  </si>
  <si>
    <t>mittel</t>
  </si>
  <si>
    <t>ch-n</t>
  </si>
  <si>
    <t xml:space="preserve">FERTIGKEIT   </t>
  </si>
  <si>
    <t>7/3½</t>
  </si>
  <si>
    <t>Schlafimmunität</t>
  </si>
  <si>
    <t>Drakonisches Erbe</t>
  </si>
  <si>
    <t>(Schattendrache)</t>
  </si>
  <si>
    <t>Drachen-Odem</t>
  </si>
  <si>
    <t>Wildelfisch</t>
  </si>
  <si>
    <t>Hochelfisch</t>
  </si>
  <si>
    <t xml:space="preserve">  /0</t>
  </si>
  <si>
    <t>+2 gegen Paralyse, +2 gegen Energieabzug, +2 gegen Verzauberungen</t>
  </si>
  <si>
    <t>Waffenfertigkeit (Langschwert)</t>
  </si>
  <si>
    <t>Rapier</t>
  </si>
  <si>
    <t>Kompositbogen</t>
  </si>
  <si>
    <t>schwarz</t>
  </si>
  <si>
    <t>Kirandar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</si>
</sst>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Segoe Script"/>
      <family val="2"/>
    </font>
    <font>
      <sz val="10"/>
      <color theme="1"/>
      <name val="Segoe Script"/>
      <family val="2"/>
    </font>
    <font>
      <sz val="6"/>
      <color theme="1"/>
      <name val="Segoe Script"/>
      <family val="2"/>
    </font>
    <font>
      <sz val="10"/>
      <color theme="0"/>
      <name val="Segoe Script"/>
      <family val="2"/>
    </font>
    <font>
      <sz val="9"/>
      <color theme="1"/>
      <name val="Segoe Script"/>
      <family val="2"/>
    </font>
    <font>
      <sz val="11"/>
      <color theme="0"/>
      <name val="Segoe Script"/>
      <family val="2"/>
    </font>
    <font>
      <sz val="7"/>
      <color theme="1"/>
      <name val="Segoe Script"/>
      <family val="2"/>
    </font>
    <font>
      <sz val="8"/>
      <color theme="1"/>
      <name val="Segoe Script"/>
      <family val="2"/>
    </font>
    <font>
      <sz val="4"/>
      <color theme="1"/>
      <name val="Segoe Script"/>
      <family val="2"/>
    </font>
    <font>
      <sz val="5"/>
      <color theme="1"/>
      <name val="Segoe Script"/>
      <family val="2"/>
    </font>
    <font>
      <sz val="4"/>
      <color theme="0"/>
      <name val="Segoe Script"/>
      <family val="2"/>
    </font>
    <font>
      <sz val="5"/>
      <color theme="0"/>
      <name val="Segoe Script"/>
      <family val="2"/>
    </font>
    <font>
      <sz val="9"/>
      <name val="Segoe Script"/>
      <family val="2"/>
    </font>
    <font>
      <sz val="6"/>
      <color theme="0"/>
      <name val="Segoe Script"/>
      <family val="2"/>
    </font>
    <font>
      <sz val="7"/>
      <color theme="0"/>
      <name val="Segoe Script"/>
      <family val="2"/>
    </font>
    <font>
      <sz val="3"/>
      <name val="Segoe Script"/>
      <family val="2"/>
    </font>
    <font>
      <sz val="8"/>
      <color theme="0"/>
      <name val="Segoe Script"/>
      <family val="2"/>
    </font>
    <font>
      <sz val="6"/>
      <color theme="1"/>
      <name val="Maiandra GD"/>
      <family val="2"/>
    </font>
    <font>
      <sz val="11"/>
      <color theme="1"/>
      <name val="Maiandra GD"/>
      <family val="2"/>
    </font>
    <font>
      <sz val="10"/>
      <color theme="1"/>
      <name val="Maiandra GD"/>
      <family val="2"/>
    </font>
    <font>
      <sz val="10"/>
      <color theme="0"/>
      <name val="Maiandra GD"/>
      <family val="2"/>
    </font>
    <font>
      <sz val="4"/>
      <color theme="0"/>
      <name val="Maiandra GD"/>
      <family val="2"/>
    </font>
    <font>
      <sz val="5"/>
      <color theme="0"/>
      <name val="Maiandra GD"/>
      <family val="2"/>
    </font>
    <font>
      <sz val="4"/>
      <color theme="1"/>
      <name val="Maiandra GD"/>
      <family val="2"/>
    </font>
    <font>
      <sz val="3"/>
      <color theme="0"/>
      <name val="Maiandra GD"/>
      <family val="2"/>
    </font>
    <font>
      <sz val="3"/>
      <color theme="1"/>
      <name val="Maiandra GD"/>
      <family val="2"/>
    </font>
    <font>
      <sz val="8"/>
      <color theme="1"/>
      <name val="Maiandra GD"/>
      <family val="2"/>
    </font>
    <font>
      <sz val="5"/>
      <color theme="1"/>
      <name val="Maiandra GD"/>
      <family val="2"/>
    </font>
    <font>
      <sz val="8"/>
      <name val="Maiandra GD"/>
      <family val="2"/>
    </font>
    <font>
      <sz val="11"/>
      <color theme="0"/>
      <name val="Maiandra GD"/>
      <family val="2"/>
    </font>
    <font>
      <sz val="6"/>
      <color theme="0"/>
      <name val="Maiandra GD"/>
      <family val="2"/>
    </font>
    <font>
      <sz val="7"/>
      <color theme="0"/>
      <name val="Maiandra GD"/>
      <family val="2"/>
    </font>
    <font>
      <sz val="7"/>
      <color theme="1"/>
      <name val="Maiandra GD"/>
      <family val="2"/>
    </font>
    <font>
      <sz val="5.5"/>
      <color theme="1"/>
      <name val="Segoe Script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12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7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4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4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/>
    <xf numFmtId="0" fontId="1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vertical="center"/>
    </xf>
    <xf numFmtId="0" fontId="9" fillId="0" borderId="0" xfId="0" applyNumberFormat="1" applyFont="1" applyAlignment="1">
      <alignment horizontal="center" vertical="center" wrapText="1"/>
    </xf>
    <xf numFmtId="0" fontId="9" fillId="4" borderId="0" xfId="0" applyNumberFormat="1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horizontal="left" vertical="top" wrapText="1"/>
    </xf>
    <xf numFmtId="0" fontId="16" fillId="0" borderId="11" xfId="0" applyNumberFormat="1" applyFont="1" applyFill="1" applyBorder="1" applyAlignment="1"/>
    <xf numFmtId="0" fontId="16" fillId="0" borderId="8" xfId="0" applyNumberFormat="1" applyFont="1" applyFill="1" applyBorder="1" applyAlignment="1"/>
    <xf numFmtId="0" fontId="1" fillId="0" borderId="3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8" fillId="0" borderId="2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29" xfId="0" applyNumberFormat="1" applyFont="1" applyBorder="1" applyAlignment="1">
      <alignment horizontal="center" vertical="center"/>
    </xf>
    <xf numFmtId="0" fontId="22" fillId="3" borderId="27" xfId="0" applyNumberFormat="1" applyFont="1" applyFill="1" applyBorder="1" applyAlignment="1">
      <alignment vertical="center"/>
    </xf>
    <xf numFmtId="0" fontId="22" fillId="3" borderId="16" xfId="0" applyNumberFormat="1" applyFont="1" applyFill="1" applyBorder="1" applyAlignment="1">
      <alignment vertical="center"/>
    </xf>
    <xf numFmtId="0" fontId="1" fillId="0" borderId="53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1" fillId="0" borderId="54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4" fillId="2" borderId="2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11" xfId="0" applyNumberFormat="1" applyFont="1" applyBorder="1"/>
    <xf numFmtId="0" fontId="2" fillId="0" borderId="8" xfId="0" applyNumberFormat="1" applyFont="1" applyBorder="1"/>
    <xf numFmtId="0" fontId="2" fillId="0" borderId="21" xfId="0" applyNumberFormat="1" applyFont="1" applyBorder="1"/>
    <xf numFmtId="0" fontId="15" fillId="2" borderId="0" xfId="0" applyNumberFormat="1" applyFont="1" applyFill="1" applyBorder="1" applyAlignment="1">
      <alignment horizontal="center" vertical="center"/>
    </xf>
    <xf numFmtId="0" fontId="15" fillId="2" borderId="19" xfId="0" applyNumberFormat="1" applyFont="1" applyFill="1" applyBorder="1" applyAlignment="1">
      <alignment horizontal="center" vertical="center"/>
    </xf>
    <xf numFmtId="0" fontId="15" fillId="2" borderId="22" xfId="0" applyNumberFormat="1" applyFont="1" applyFill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center" vertical="center"/>
    </xf>
    <xf numFmtId="0" fontId="15" fillId="2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4" fillId="2" borderId="9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horizontal="center" vertical="center"/>
    </xf>
    <xf numFmtId="0" fontId="14" fillId="2" borderId="10" xfId="0" applyNumberFormat="1" applyFont="1" applyFill="1" applyBorder="1" applyAlignment="1">
      <alignment horizontal="center" vertical="center"/>
    </xf>
    <xf numFmtId="0" fontId="14" fillId="2" borderId="11" xfId="0" applyNumberFormat="1" applyFont="1" applyFill="1" applyBorder="1" applyAlignment="1">
      <alignment horizontal="center" vertical="center"/>
    </xf>
    <xf numFmtId="0" fontId="14" fillId="2" borderId="8" xfId="0" applyNumberFormat="1" applyFont="1" applyFill="1" applyBorder="1" applyAlignment="1">
      <alignment horizontal="center" vertical="center"/>
    </xf>
    <xf numFmtId="0" fontId="14" fillId="2" borderId="12" xfId="0" applyNumberFormat="1" applyFont="1" applyFill="1" applyBorder="1" applyAlignment="1">
      <alignment horizontal="center" vertical="center"/>
    </xf>
    <xf numFmtId="0" fontId="8" fillId="0" borderId="5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left" vertical="center"/>
    </xf>
    <xf numFmtId="0" fontId="18" fillId="0" borderId="7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0" fontId="19" fillId="0" borderId="8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32" fillId="2" borderId="22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2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31" fillId="2" borderId="17" xfId="0" applyNumberFormat="1" applyFont="1" applyFill="1" applyBorder="1" applyAlignment="1">
      <alignment horizontal="center" vertical="center"/>
    </xf>
    <xf numFmtId="0" fontId="31" fillId="2" borderId="7" xfId="0" applyNumberFormat="1" applyFont="1" applyFill="1" applyBorder="1" applyAlignment="1">
      <alignment horizontal="center" vertical="center"/>
    </xf>
    <xf numFmtId="0" fontId="31" fillId="2" borderId="23" xfId="0" applyNumberFormat="1" applyFont="1" applyFill="1" applyBorder="1" applyAlignment="1">
      <alignment horizontal="center" vertical="center"/>
    </xf>
    <xf numFmtId="0" fontId="31" fillId="2" borderId="20" xfId="0" applyNumberFormat="1" applyFont="1" applyFill="1" applyBorder="1" applyAlignment="1">
      <alignment horizontal="center" vertical="center"/>
    </xf>
    <xf numFmtId="0" fontId="31" fillId="2" borderId="8" xfId="0" applyNumberFormat="1" applyFont="1" applyFill="1" applyBorder="1" applyAlignment="1">
      <alignment horizontal="center" vertical="center"/>
    </xf>
    <xf numFmtId="0" fontId="31" fillId="2" borderId="21" xfId="0" applyNumberFormat="1" applyFont="1" applyFill="1" applyBorder="1" applyAlignment="1">
      <alignment horizontal="center" vertical="center"/>
    </xf>
    <xf numFmtId="0" fontId="31" fillId="2" borderId="10" xfId="0" applyNumberFormat="1" applyFont="1" applyFill="1" applyBorder="1" applyAlignment="1">
      <alignment horizontal="center" vertical="center"/>
    </xf>
    <xf numFmtId="0" fontId="31" fillId="2" borderId="12" xfId="0" applyNumberFormat="1" applyFont="1" applyFill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/>
    </xf>
    <xf numFmtId="0" fontId="20" fillId="0" borderId="0" xfId="0" applyNumberFormat="1" applyFont="1"/>
    <xf numFmtId="0" fontId="20" fillId="0" borderId="19" xfId="0" applyNumberFormat="1" applyFont="1" applyBorder="1"/>
    <xf numFmtId="0" fontId="20" fillId="0" borderId="11" xfId="0" applyNumberFormat="1" applyFont="1" applyBorder="1"/>
    <xf numFmtId="0" fontId="20" fillId="0" borderId="8" xfId="0" applyNumberFormat="1" applyFont="1" applyBorder="1"/>
    <xf numFmtId="0" fontId="20" fillId="0" borderId="21" xfId="0" applyNumberFormat="1" applyFont="1" applyBorder="1"/>
    <xf numFmtId="0" fontId="32" fillId="2" borderId="0" xfId="0" applyNumberFormat="1" applyFont="1" applyFill="1" applyBorder="1" applyAlignment="1">
      <alignment horizontal="center" vertical="center"/>
    </xf>
    <xf numFmtId="0" fontId="32" fillId="2" borderId="19" xfId="0" applyNumberFormat="1" applyFont="1" applyFill="1" applyBorder="1" applyAlignment="1">
      <alignment horizontal="center" vertical="center"/>
    </xf>
    <xf numFmtId="0" fontId="32" fillId="2" borderId="17" xfId="0" applyNumberFormat="1" applyFont="1" applyFill="1" applyBorder="1" applyAlignment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2" fillId="2" borderId="10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33" fillId="0" borderId="10" xfId="0" applyNumberFormat="1" applyFont="1" applyBorder="1" applyAlignment="1">
      <alignment horizontal="center" vertical="center"/>
    </xf>
    <xf numFmtId="0" fontId="33" fillId="0" borderId="12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31" fillId="2" borderId="9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/>
    <xf numFmtId="0" fontId="19" fillId="0" borderId="23" xfId="0" applyNumberFormat="1" applyFont="1" applyBorder="1"/>
    <xf numFmtId="0" fontId="19" fillId="0" borderId="11" xfId="0" applyNumberFormat="1" applyFont="1" applyBorder="1"/>
    <xf numFmtId="0" fontId="19" fillId="0" borderId="8" xfId="0" applyNumberFormat="1" applyFont="1" applyBorder="1"/>
    <xf numFmtId="0" fontId="19" fillId="0" borderId="21" xfId="0" applyNumberFormat="1" applyFont="1" applyBorder="1"/>
    <xf numFmtId="0" fontId="7" fillId="0" borderId="7" xfId="0" applyNumberFormat="1" applyFont="1" applyBorder="1"/>
    <xf numFmtId="0" fontId="7" fillId="0" borderId="10" xfId="0" applyNumberFormat="1" applyFont="1" applyBorder="1"/>
    <xf numFmtId="0" fontId="7" fillId="0" borderId="11" xfId="0" applyNumberFormat="1" applyFont="1" applyBorder="1"/>
    <xf numFmtId="0" fontId="7" fillId="0" borderId="8" xfId="0" applyNumberFormat="1" applyFont="1" applyBorder="1"/>
    <xf numFmtId="0" fontId="7" fillId="0" borderId="12" xfId="0" applyNumberFormat="1" applyFont="1" applyBorder="1"/>
    <xf numFmtId="0" fontId="7" fillId="0" borderId="2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31" fillId="2" borderId="11" xfId="0" applyNumberFormat="1" applyFont="1" applyFill="1" applyBorder="1" applyAlignment="1">
      <alignment horizontal="center" vertical="center"/>
    </xf>
    <xf numFmtId="0" fontId="31" fillId="2" borderId="2" xfId="0" applyNumberFormat="1" applyFont="1" applyFill="1" applyBorder="1" applyAlignment="1">
      <alignment horizontal="center" vertical="center"/>
    </xf>
    <xf numFmtId="0" fontId="31" fillId="2" borderId="19" xfId="0" applyNumberFormat="1" applyFont="1" applyFill="1" applyBorder="1" applyAlignment="1">
      <alignment horizontal="center" vertical="center"/>
    </xf>
    <xf numFmtId="0" fontId="31" fillId="2" borderId="18" xfId="0" applyNumberFormat="1" applyFont="1" applyFill="1" applyBorder="1" applyAlignment="1">
      <alignment horizontal="center" vertical="center"/>
    </xf>
    <xf numFmtId="0" fontId="31" fillId="2" borderId="0" xfId="0" applyNumberFormat="1" applyFont="1" applyFill="1" applyBorder="1" applyAlignment="1">
      <alignment horizontal="center" vertical="center"/>
    </xf>
    <xf numFmtId="0" fontId="31" fillId="2" borderId="3" xfId="0" applyNumberFormat="1" applyFont="1" applyFill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22" fillId="2" borderId="15" xfId="0" applyNumberFormat="1" applyFont="1" applyFill="1" applyBorder="1" applyAlignment="1">
      <alignment horizontal="left" vertical="center"/>
    </xf>
    <xf numFmtId="0" fontId="22" fillId="2" borderId="16" xfId="0" applyNumberFormat="1" applyFont="1" applyFill="1" applyBorder="1" applyAlignment="1">
      <alignment horizontal="left" vertical="center"/>
    </xf>
    <xf numFmtId="0" fontId="22" fillId="2" borderId="26" xfId="0" applyNumberFormat="1" applyFont="1" applyFill="1" applyBorder="1" applyAlignment="1">
      <alignment horizontal="left" vertical="center"/>
    </xf>
    <xf numFmtId="0" fontId="22" fillId="2" borderId="27" xfId="0" applyNumberFormat="1" applyFont="1" applyFill="1" applyBorder="1" applyAlignment="1">
      <alignment horizontal="left" vertical="center"/>
    </xf>
    <xf numFmtId="0" fontId="22" fillId="2" borderId="28" xfId="0" applyNumberFormat="1" applyFont="1" applyFill="1" applyBorder="1" applyAlignment="1">
      <alignment horizontal="left" vertical="center"/>
    </xf>
    <xf numFmtId="0" fontId="22" fillId="2" borderId="24" xfId="0" applyNumberFormat="1" applyFont="1" applyFill="1" applyBorder="1" applyAlignment="1">
      <alignment horizontal="left" vertical="center"/>
    </xf>
    <xf numFmtId="0" fontId="30" fillId="2" borderId="9" xfId="0" applyNumberFormat="1" applyFont="1" applyFill="1" applyBorder="1" applyAlignment="1">
      <alignment horizontal="center" vertical="center"/>
    </xf>
    <xf numFmtId="0" fontId="30" fillId="2" borderId="7" xfId="0" applyNumberFormat="1" applyFont="1" applyFill="1" applyBorder="1" applyAlignment="1">
      <alignment horizontal="center" vertical="center"/>
    </xf>
    <xf numFmtId="0" fontId="30" fillId="2" borderId="10" xfId="0" applyNumberFormat="1" applyFont="1" applyFill="1" applyBorder="1" applyAlignment="1">
      <alignment horizontal="center" vertical="center"/>
    </xf>
    <xf numFmtId="0" fontId="30" fillId="2" borderId="11" xfId="0" applyNumberFormat="1" applyFont="1" applyFill="1" applyBorder="1" applyAlignment="1">
      <alignment horizontal="center" vertical="center"/>
    </xf>
    <xf numFmtId="0" fontId="30" fillId="2" borderId="8" xfId="0" applyNumberFormat="1" applyFont="1" applyFill="1" applyBorder="1" applyAlignment="1">
      <alignment horizontal="center" vertical="center"/>
    </xf>
    <xf numFmtId="0" fontId="30" fillId="2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32" fillId="2" borderId="32" xfId="0" applyNumberFormat="1" applyFont="1" applyFill="1" applyBorder="1" applyAlignment="1">
      <alignment horizontal="center" vertical="center"/>
    </xf>
    <xf numFmtId="0" fontId="19" fillId="0" borderId="33" xfId="0" applyFont="1" applyBorder="1"/>
    <xf numFmtId="0" fontId="19" fillId="0" borderId="34" xfId="0" applyFont="1" applyBorder="1"/>
    <xf numFmtId="0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32" fillId="2" borderId="35" xfId="0" applyNumberFormat="1" applyFont="1" applyFill="1" applyBorder="1" applyAlignment="1">
      <alignment horizontal="center" vertical="center"/>
    </xf>
    <xf numFmtId="0" fontId="24" fillId="0" borderId="7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0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23" fillId="2" borderId="4" xfId="0" applyNumberFormat="1" applyFont="1" applyFill="1" applyBorder="1" applyAlignment="1">
      <alignment horizontal="center" vertical="center" wrapText="1"/>
    </xf>
    <xf numFmtId="0" fontId="23" fillId="2" borderId="5" xfId="0" applyNumberFormat="1" applyFont="1" applyFill="1" applyBorder="1" applyAlignment="1">
      <alignment horizontal="center" vertical="center" wrapText="1"/>
    </xf>
    <xf numFmtId="0" fontId="23" fillId="2" borderId="6" xfId="0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31" fillId="2" borderId="9" xfId="0" applyNumberFormat="1" applyFont="1" applyFill="1" applyBorder="1" applyAlignment="1">
      <alignment horizontal="center" vertical="center" wrapText="1"/>
    </xf>
    <xf numFmtId="0" fontId="31" fillId="2" borderId="7" xfId="0" applyNumberFormat="1" applyFont="1" applyFill="1" applyBorder="1" applyAlignment="1">
      <alignment horizontal="center" vertical="center" wrapText="1"/>
    </xf>
    <xf numFmtId="0" fontId="31" fillId="2" borderId="10" xfId="0" applyNumberFormat="1" applyFont="1" applyFill="1" applyBorder="1" applyAlignment="1">
      <alignment horizontal="center" vertical="center" wrapText="1"/>
    </xf>
    <xf numFmtId="0" fontId="31" fillId="2" borderId="11" xfId="0" applyNumberFormat="1" applyFont="1" applyFill="1" applyBorder="1" applyAlignment="1">
      <alignment horizontal="center" vertical="center" wrapText="1"/>
    </xf>
    <xf numFmtId="0" fontId="31" fillId="2" borderId="8" xfId="0" applyNumberFormat="1" applyFont="1" applyFill="1" applyBorder="1" applyAlignment="1">
      <alignment horizontal="center" vertical="center" wrapText="1"/>
    </xf>
    <xf numFmtId="0" fontId="31" fillId="2" borderId="1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18" fillId="0" borderId="9" xfId="0" applyNumberFormat="1" applyFont="1" applyBorder="1" applyAlignment="1">
      <alignment horizontal="left" vertical="center"/>
    </xf>
    <xf numFmtId="0" fontId="18" fillId="0" borderId="7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center"/>
    </xf>
    <xf numFmtId="0" fontId="18" fillId="0" borderId="4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/>
    </xf>
    <xf numFmtId="0" fontId="18" fillId="0" borderId="10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center"/>
    </xf>
    <xf numFmtId="0" fontId="18" fillId="0" borderId="6" xfId="0" applyNumberFormat="1" applyFont="1" applyBorder="1" applyAlignment="1">
      <alignment horizontal="left" vertical="center"/>
    </xf>
    <xf numFmtId="0" fontId="18" fillId="0" borderId="2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9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center" vertical="top"/>
    </xf>
    <xf numFmtId="0" fontId="24" fillId="0" borderId="0" xfId="0" applyNumberFormat="1" applyFont="1" applyAlignment="1">
      <alignment horizontal="center" vertical="top"/>
    </xf>
    <xf numFmtId="0" fontId="27" fillId="3" borderId="11" xfId="0" applyNumberFormat="1" applyFont="1" applyFill="1" applyBorder="1" applyAlignment="1">
      <alignment horizontal="left" vertical="center"/>
    </xf>
    <xf numFmtId="0" fontId="27" fillId="3" borderId="8" xfId="0" applyNumberFormat="1" applyFont="1" applyFill="1" applyBorder="1" applyAlignment="1">
      <alignment horizontal="left" vertical="center"/>
    </xf>
    <xf numFmtId="0" fontId="25" fillId="2" borderId="2" xfId="0" applyNumberFormat="1" applyFont="1" applyFill="1" applyBorder="1" applyAlignment="1">
      <alignment vertical="center" textRotation="90"/>
    </xf>
    <xf numFmtId="0" fontId="26" fillId="0" borderId="2" xfId="0" applyNumberFormat="1" applyFont="1" applyBorder="1" applyAlignment="1">
      <alignment vertical="center"/>
    </xf>
    <xf numFmtId="0" fontId="26" fillId="0" borderId="11" xfId="0" applyNumberFormat="1" applyFont="1" applyBorder="1" applyAlignment="1">
      <alignment vertical="center"/>
    </xf>
    <xf numFmtId="0" fontId="28" fillId="3" borderId="2" xfId="0" applyNumberFormat="1" applyFont="1" applyFill="1" applyBorder="1" applyAlignment="1">
      <alignment horizontal="center" vertical="center" wrapText="1"/>
    </xf>
    <xf numFmtId="0" fontId="28" fillId="3" borderId="0" xfId="0" applyNumberFormat="1" applyFont="1" applyFill="1" applyBorder="1" applyAlignment="1">
      <alignment horizontal="center" vertical="center" wrapText="1"/>
    </xf>
    <xf numFmtId="0" fontId="28" fillId="3" borderId="3" xfId="0" applyNumberFormat="1" applyFont="1" applyFill="1" applyBorder="1" applyAlignment="1">
      <alignment horizontal="center" vertical="center" wrapText="1"/>
    </xf>
    <xf numFmtId="0" fontId="28" fillId="3" borderId="11" xfId="0" applyNumberFormat="1" applyFont="1" applyFill="1" applyBorder="1" applyAlignment="1">
      <alignment horizontal="center" vertical="center" wrapText="1"/>
    </xf>
    <xf numFmtId="0" fontId="28" fillId="3" borderId="8" xfId="0" applyNumberFormat="1" applyFont="1" applyFill="1" applyBorder="1" applyAlignment="1">
      <alignment horizontal="center" vertical="center" wrapText="1"/>
    </xf>
    <xf numFmtId="0" fontId="28" fillId="3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 wrapText="1"/>
    </xf>
    <xf numFmtId="0" fontId="28" fillId="0" borderId="3" xfId="0" applyNumberFormat="1" applyFont="1" applyBorder="1" applyAlignment="1">
      <alignment horizontal="center" vertical="center" wrapText="1"/>
    </xf>
    <xf numFmtId="0" fontId="28" fillId="0" borderId="11" xfId="0" applyNumberFormat="1" applyFont="1" applyBorder="1" applyAlignment="1">
      <alignment horizontal="center" vertical="center" wrapText="1"/>
    </xf>
    <xf numFmtId="0" fontId="28" fillId="0" borderId="8" xfId="0" applyNumberFormat="1" applyFont="1" applyBorder="1" applyAlignment="1">
      <alignment horizontal="center" vertical="center" wrapText="1"/>
    </xf>
    <xf numFmtId="0" fontId="28" fillId="0" borderId="12" xfId="0" applyNumberFormat="1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center" wrapText="1"/>
    </xf>
    <xf numFmtId="0" fontId="24" fillId="0" borderId="0" xfId="0" applyNumberFormat="1" applyFont="1" applyAlignment="1">
      <alignment horizontal="center" vertical="top" wrapText="1"/>
    </xf>
    <xf numFmtId="0" fontId="24" fillId="0" borderId="7" xfId="0" applyNumberFormat="1" applyFont="1" applyBorder="1" applyAlignment="1">
      <alignment horizontal="center" vertical="top" wrapText="1"/>
    </xf>
    <xf numFmtId="0" fontId="24" fillId="0" borderId="0" xfId="0" applyNumberFormat="1" applyFont="1" applyBorder="1" applyAlignment="1">
      <alignment horizontal="center" vertical="top" wrapText="1"/>
    </xf>
    <xf numFmtId="0" fontId="28" fillId="3" borderId="51" xfId="0" applyNumberFormat="1" applyFont="1" applyFill="1" applyBorder="1" applyAlignment="1">
      <alignment horizontal="center" vertical="center" wrapText="1"/>
    </xf>
    <xf numFmtId="0" fontId="28" fillId="3" borderId="37" xfId="0" applyNumberFormat="1" applyFont="1" applyFill="1" applyBorder="1" applyAlignment="1">
      <alignment horizontal="center" vertical="center" wrapText="1"/>
    </xf>
    <xf numFmtId="0" fontId="28" fillId="3" borderId="40" xfId="0" applyNumberFormat="1" applyFont="1" applyFill="1" applyBorder="1" applyAlignment="1">
      <alignment horizontal="center" vertical="center" wrapText="1"/>
    </xf>
    <xf numFmtId="0" fontId="28" fillId="3" borderId="5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18" fillId="0" borderId="0" xfId="0" applyNumberFormat="1" applyFont="1" applyAlignment="1">
      <alignment horizontal="center"/>
    </xf>
    <xf numFmtId="0" fontId="18" fillId="0" borderId="8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21" fillId="2" borderId="47" xfId="0" applyNumberFormat="1" applyFont="1" applyFill="1" applyBorder="1" applyAlignment="1">
      <alignment horizontal="center" vertical="center"/>
    </xf>
    <xf numFmtId="0" fontId="22" fillId="2" borderId="49" xfId="0" applyNumberFormat="1" applyFont="1" applyFill="1" applyBorder="1" applyAlignment="1">
      <alignment horizontal="right" vertical="center" wrapText="1"/>
    </xf>
    <xf numFmtId="0" fontId="22" fillId="2" borderId="47" xfId="0" applyNumberFormat="1" applyFont="1" applyFill="1" applyBorder="1" applyAlignment="1">
      <alignment horizontal="right" vertical="center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19" xfId="0" applyNumberFormat="1" applyFont="1" applyBorder="1"/>
    <xf numFmtId="0" fontId="15" fillId="2" borderId="17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/>
    </xf>
    <xf numFmtId="0" fontId="15" fillId="2" borderId="10" xfId="0" applyNumberFormat="1" applyFont="1" applyFill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14" fillId="2" borderId="5" xfId="0" applyNumberFormat="1" applyFont="1" applyFill="1" applyBorder="1" applyAlignment="1">
      <alignment horizontal="center"/>
    </xf>
    <xf numFmtId="0" fontId="14" fillId="2" borderId="6" xfId="0" applyNumberFormat="1" applyFont="1" applyFill="1" applyBorder="1" applyAlignment="1">
      <alignment horizontal="center"/>
    </xf>
    <xf numFmtId="49" fontId="7" fillId="0" borderId="49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0" fontId="15" fillId="2" borderId="46" xfId="0" applyNumberFormat="1" applyFont="1" applyFill="1" applyBorder="1" applyAlignment="1">
      <alignment horizontal="center" vertical="center"/>
    </xf>
    <xf numFmtId="0" fontId="15" fillId="2" borderId="47" xfId="0" applyNumberFormat="1" applyFont="1" applyFill="1" applyBorder="1" applyAlignment="1">
      <alignment horizontal="center" vertical="center"/>
    </xf>
    <xf numFmtId="0" fontId="15" fillId="2" borderId="48" xfId="0" applyNumberFormat="1" applyFont="1" applyFill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0" fontId="15" fillId="2" borderId="36" xfId="0" applyNumberFormat="1" applyFont="1" applyFill="1" applyBorder="1" applyAlignment="1">
      <alignment horizontal="center" vertical="center"/>
    </xf>
    <xf numFmtId="0" fontId="15" fillId="2" borderId="37" xfId="0" applyNumberFormat="1" applyFont="1" applyFill="1" applyBorder="1" applyAlignment="1">
      <alignment horizontal="center" vertical="center"/>
    </xf>
    <xf numFmtId="0" fontId="15" fillId="2" borderId="38" xfId="0" applyNumberFormat="1" applyFont="1" applyFill="1" applyBorder="1" applyAlignment="1">
      <alignment horizontal="center" vertical="center"/>
    </xf>
    <xf numFmtId="0" fontId="15" fillId="2" borderId="41" xfId="0" applyNumberFormat="1" applyFont="1" applyFill="1" applyBorder="1" applyAlignment="1">
      <alignment horizontal="center" vertical="center"/>
    </xf>
    <xf numFmtId="0" fontId="15" fillId="2" borderId="42" xfId="0" applyNumberFormat="1" applyFont="1" applyFill="1" applyBorder="1" applyAlignment="1">
      <alignment horizontal="center" vertical="center"/>
    </xf>
    <xf numFmtId="0" fontId="15" fillId="2" borderId="43" xfId="0" applyNumberFormat="1" applyFont="1" applyFill="1" applyBorder="1" applyAlignment="1">
      <alignment horizontal="center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7" fillId="0" borderId="31" xfId="0" applyNumberFormat="1" applyFont="1" applyBorder="1" applyAlignment="1">
      <alignment horizontal="left" vertical="center"/>
    </xf>
    <xf numFmtId="0" fontId="16" fillId="0" borderId="11" xfId="0" applyNumberFormat="1" applyFont="1" applyFill="1" applyBorder="1" applyAlignment="1">
      <alignment horizontal="left"/>
    </xf>
    <xf numFmtId="0" fontId="1" fillId="0" borderId="8" xfId="0" applyNumberFormat="1" applyFont="1" applyBorder="1"/>
    <xf numFmtId="0" fontId="4" fillId="2" borderId="9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top"/>
    </xf>
    <xf numFmtId="0" fontId="8" fillId="0" borderId="5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/>
    </xf>
    <xf numFmtId="0" fontId="3" fillId="0" borderId="11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3" fillId="0" borderId="12" xfId="0" applyNumberFormat="1" applyFont="1" applyBorder="1" applyAlignment="1">
      <alignment horizontal="left" vertical="center"/>
    </xf>
    <xf numFmtId="0" fontId="17" fillId="2" borderId="9" xfId="0" applyNumberFormat="1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center" vertical="center"/>
    </xf>
    <xf numFmtId="0" fontId="17" fillId="2" borderId="10" xfId="0" applyNumberFormat="1" applyFont="1" applyFill="1" applyBorder="1" applyAlignment="1">
      <alignment horizontal="center" vertical="center"/>
    </xf>
    <xf numFmtId="0" fontId="17" fillId="2" borderId="11" xfId="0" applyNumberFormat="1" applyFont="1" applyFill="1" applyBorder="1" applyAlignment="1">
      <alignment horizontal="center" vertical="center"/>
    </xf>
    <xf numFmtId="0" fontId="17" fillId="2" borderId="8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right" vertical="center"/>
    </xf>
    <xf numFmtId="0" fontId="1" fillId="0" borderId="6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8" fillId="0" borderId="7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9" fillId="0" borderId="27" xfId="0" applyFont="1" applyBorder="1"/>
    <xf numFmtId="0" fontId="19" fillId="0" borderId="28" xfId="0" applyFont="1" applyBorder="1"/>
    <xf numFmtId="0" fontId="24" fillId="0" borderId="0" xfId="0" applyNumberFormat="1" applyFont="1" applyAlignment="1">
      <alignment horizontal="center" vertical="center"/>
    </xf>
    <xf numFmtId="0" fontId="5" fillId="0" borderId="7" xfId="0" applyNumberFormat="1" applyFont="1" applyBorder="1"/>
    <xf numFmtId="0" fontId="5" fillId="0" borderId="10" xfId="0" applyNumberFormat="1" applyFont="1" applyBorder="1"/>
    <xf numFmtId="0" fontId="5" fillId="0" borderId="11" xfId="0" applyNumberFormat="1" applyFont="1" applyBorder="1"/>
    <xf numFmtId="0" fontId="5" fillId="0" borderId="8" xfId="0" applyNumberFormat="1" applyFont="1" applyBorder="1"/>
    <xf numFmtId="0" fontId="5" fillId="0" borderId="12" xfId="0" applyNumberFormat="1" applyFont="1" applyBorder="1"/>
    <xf numFmtId="0" fontId="5" fillId="0" borderId="3" xfId="0" applyNumberFormat="1" applyFont="1" applyBorder="1"/>
    <xf numFmtId="0" fontId="5" fillId="0" borderId="2" xfId="0" applyNumberFormat="1" applyFont="1" applyBorder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8" fillId="0" borderId="0" xfId="0" applyNumberFormat="1" applyFont="1" applyAlignment="1">
      <alignment horizontal="center" vertical="top"/>
    </xf>
    <xf numFmtId="0" fontId="21" fillId="2" borderId="13" xfId="0" applyNumberFormat="1" applyFont="1" applyFill="1" applyBorder="1" applyAlignment="1">
      <alignment horizontal="center" vertical="center"/>
    </xf>
    <xf numFmtId="0" fontId="21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24" fillId="0" borderId="7" xfId="0" applyNumberFormat="1" applyFont="1" applyBorder="1"/>
    <xf numFmtId="0" fontId="24" fillId="0" borderId="0" xfId="0" applyNumberFormat="1" applyFont="1"/>
    <xf numFmtId="0" fontId="24" fillId="0" borderId="9" xfId="0" applyNumberFormat="1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19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top"/>
    </xf>
    <xf numFmtId="0" fontId="9" fillId="0" borderId="0" xfId="0" applyNumberFormat="1" applyFont="1" applyBorder="1" applyAlignment="1">
      <alignment horizontal="center" vertical="top"/>
    </xf>
    <xf numFmtId="0" fontId="11" fillId="2" borderId="0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27" fillId="3" borderId="51" xfId="0" applyNumberFormat="1" applyFont="1" applyFill="1" applyBorder="1" applyAlignment="1">
      <alignment horizontal="left" vertical="center"/>
    </xf>
    <xf numFmtId="0" fontId="27" fillId="3" borderId="37" xfId="0" applyNumberFormat="1" applyFont="1" applyFill="1" applyBorder="1" applyAlignment="1">
      <alignment horizontal="left" vertical="center"/>
    </xf>
    <xf numFmtId="0" fontId="27" fillId="3" borderId="37" xfId="0" applyNumberFormat="1" applyFont="1" applyFill="1" applyBorder="1" applyAlignment="1">
      <alignment horizontal="right" vertical="center"/>
    </xf>
    <xf numFmtId="0" fontId="27" fillId="3" borderId="55" xfId="0" applyNumberFormat="1" applyFont="1" applyFill="1" applyBorder="1" applyAlignment="1">
      <alignment horizontal="right" vertical="center"/>
    </xf>
    <xf numFmtId="0" fontId="27" fillId="3" borderId="8" xfId="0" applyNumberFormat="1" applyFont="1" applyFill="1" applyBorder="1" applyAlignment="1">
      <alignment horizontal="right" vertical="center"/>
    </xf>
    <xf numFmtId="0" fontId="27" fillId="3" borderId="12" xfId="0" applyNumberFormat="1" applyFont="1" applyFill="1" applyBorder="1" applyAlignment="1">
      <alignment horizontal="right" vertical="center"/>
    </xf>
    <xf numFmtId="49" fontId="13" fillId="0" borderId="47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34" fillId="0" borderId="2" xfId="0" applyNumberFormat="1" applyFont="1" applyBorder="1" applyAlignment="1">
      <alignment horizontal="center" vertical="center" wrapText="1"/>
    </xf>
    <xf numFmtId="49" fontId="34" fillId="0" borderId="0" xfId="0" applyNumberFormat="1" applyFont="1" applyBorder="1" applyAlignment="1">
      <alignment horizontal="center" vertical="center" wrapText="1"/>
    </xf>
    <xf numFmtId="49" fontId="34" fillId="0" borderId="3" xfId="0" applyNumberFormat="1" applyFont="1" applyBorder="1" applyAlignment="1">
      <alignment horizontal="center" vertical="center" wrapText="1"/>
    </xf>
    <xf numFmtId="49" fontId="34" fillId="0" borderId="11" xfId="0" applyNumberFormat="1" applyFont="1" applyBorder="1" applyAlignment="1">
      <alignment horizontal="center" vertical="center" wrapText="1"/>
    </xf>
    <xf numFmtId="49" fontId="34" fillId="0" borderId="8" xfId="0" applyNumberFormat="1" applyFont="1" applyBorder="1" applyAlignment="1">
      <alignment horizontal="center" vertical="center" wrapText="1"/>
    </xf>
    <xf numFmtId="49" fontId="34" fillId="0" borderId="12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26066</xdr:colOff>
      <xdr:row>4</xdr:row>
      <xdr:rowOff>8461</xdr:rowOff>
    </xdr:from>
    <xdr:to>
      <xdr:col>66</xdr:col>
      <xdr:colOff>9526</xdr:colOff>
      <xdr:row>7</xdr:row>
      <xdr:rowOff>79952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941" y="635524"/>
          <a:ext cx="1824960" cy="67743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45"/>
  <sheetViews>
    <sheetView tabSelected="1" topLeftCell="A4" zoomScale="250" zoomScaleNormal="250" workbookViewId="0">
      <selection activeCell="AL10" sqref="AL10:AR10"/>
    </sheetView>
  </sheetViews>
  <sheetFormatPr baseColWidth="10" defaultRowHeight="18.75" x14ac:dyDescent="0.25"/>
  <cols>
    <col min="1" max="1" width="6.7109375" style="1" customWidth="1"/>
    <col min="2" max="2" width="1.7109375" style="1" customWidth="1"/>
    <col min="3" max="3" width="3.7109375" style="1" customWidth="1"/>
    <col min="4" max="4" width="0.85546875" style="1" customWidth="1"/>
    <col min="5" max="5" width="3.7109375" style="1" customWidth="1"/>
    <col min="6" max="7" width="0.85546875" style="1" customWidth="1"/>
    <col min="8" max="8" width="3.7109375" style="1" customWidth="1"/>
    <col min="9" max="10" width="0.85546875" style="1" customWidth="1"/>
    <col min="11" max="11" width="3" style="1" customWidth="1"/>
    <col min="12" max="14" width="0.85546875" style="1" customWidth="1"/>
    <col min="15" max="15" width="2.85546875" style="1" customWidth="1"/>
    <col min="16" max="18" width="0.85546875" style="1" customWidth="1"/>
    <col min="19" max="19" width="1.85546875" style="1" customWidth="1"/>
    <col min="20" max="23" width="0.85546875" style="1" customWidth="1"/>
    <col min="24" max="24" width="1.85546875" style="1" customWidth="1"/>
    <col min="25" max="38" width="0.85546875" style="1" customWidth="1"/>
    <col min="39" max="39" width="2.85546875" style="1" customWidth="1"/>
    <col min="40" max="42" width="0.85546875" style="1" customWidth="1"/>
    <col min="43" max="43" width="1.7109375" style="1" customWidth="1"/>
    <col min="44" max="45" width="0.85546875" style="13" customWidth="1"/>
    <col min="46" max="46" width="1.7109375" style="13" customWidth="1"/>
    <col min="47" max="47" width="3.7109375" style="13" customWidth="1"/>
    <col min="48" max="49" width="0.85546875" style="13" customWidth="1"/>
    <col min="50" max="50" width="3.7109375" style="13" customWidth="1"/>
    <col min="51" max="51" width="0.85546875" style="13" customWidth="1"/>
    <col min="52" max="52" width="0.85546875" style="1" customWidth="1"/>
    <col min="53" max="53" width="3.7109375" style="13" customWidth="1"/>
    <col min="54" max="55" width="0.85546875" style="1" customWidth="1"/>
    <col min="56" max="56" width="3.7109375" style="1" customWidth="1"/>
    <col min="57" max="58" width="0.85546875" style="1" customWidth="1"/>
    <col min="59" max="59" width="3.7109375" style="1" customWidth="1"/>
    <col min="60" max="61" width="0.85546875" style="1" customWidth="1"/>
    <col min="62" max="62" width="3.7109375" style="1" customWidth="1"/>
    <col min="63" max="64" width="0.85546875" style="1" customWidth="1"/>
    <col min="65" max="65" width="3.7109375" style="1" customWidth="1"/>
    <col min="66" max="67" width="0.85546875" style="1" customWidth="1"/>
    <col min="68" max="16384" width="11.42578125" style="1"/>
  </cols>
  <sheetData>
    <row r="1" spans="1:67" ht="15" customHeight="1" x14ac:dyDescent="0.25">
      <c r="A1" s="391"/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</row>
    <row r="2" spans="1:67" ht="15" customHeight="1" x14ac:dyDescent="0.25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</row>
    <row r="3" spans="1:67" ht="15" customHeight="1" x14ac:dyDescent="0.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</row>
    <row r="4" spans="1:67" ht="5.0999999999999996" customHeight="1" x14ac:dyDescent="0.25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</row>
    <row r="5" spans="1:67" x14ac:dyDescent="0.45">
      <c r="A5" s="214" t="s">
        <v>208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"/>
      <c r="U5" s="215" t="s">
        <v>146</v>
      </c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24"/>
      <c r="AY5" s="71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</row>
    <row r="6" spans="1:67" ht="9.9499999999999993" customHeight="1" x14ac:dyDescent="0.25">
      <c r="A6" s="216" t="s">
        <v>43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3"/>
      <c r="U6" s="217" t="s">
        <v>44</v>
      </c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25"/>
      <c r="AY6" s="71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</row>
    <row r="7" spans="1:67" x14ac:dyDescent="0.45">
      <c r="A7" s="222" t="s">
        <v>190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4"/>
      <c r="U7" s="218" t="s">
        <v>191</v>
      </c>
      <c r="V7" s="218"/>
      <c r="W7" s="218"/>
      <c r="X7" s="218"/>
      <c r="Y7" s="218"/>
      <c r="Z7" s="218"/>
      <c r="AA7" s="218"/>
      <c r="AB7" s="218"/>
      <c r="AC7" s="218"/>
      <c r="AD7" s="5"/>
      <c r="AE7" s="218" t="s">
        <v>193</v>
      </c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6"/>
      <c r="AT7" s="218"/>
      <c r="AU7" s="218"/>
      <c r="AV7" s="218"/>
      <c r="AW7" s="218"/>
      <c r="AX7" s="226"/>
      <c r="AY7" s="71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</row>
    <row r="8" spans="1:67" ht="9.9499999999999993" customHeight="1" x14ac:dyDescent="0.25">
      <c r="A8" s="228" t="s">
        <v>185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3"/>
      <c r="U8" s="217" t="s">
        <v>45</v>
      </c>
      <c r="V8" s="217"/>
      <c r="W8" s="217"/>
      <c r="X8" s="217"/>
      <c r="Y8" s="217"/>
      <c r="Z8" s="217"/>
      <c r="AA8" s="217"/>
      <c r="AB8" s="217"/>
      <c r="AC8" s="217"/>
      <c r="AD8" s="7"/>
      <c r="AE8" s="217" t="s">
        <v>46</v>
      </c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8"/>
      <c r="AT8" s="217" t="s">
        <v>47</v>
      </c>
      <c r="AU8" s="217"/>
      <c r="AV8" s="217"/>
      <c r="AW8" s="217"/>
      <c r="AX8" s="225"/>
      <c r="AY8" s="71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</row>
    <row r="9" spans="1:67" x14ac:dyDescent="0.45">
      <c r="A9" s="220" t="s">
        <v>192</v>
      </c>
      <c r="B9" s="218"/>
      <c r="C9" s="218"/>
      <c r="D9" s="4"/>
      <c r="E9" s="411">
        <v>120</v>
      </c>
      <c r="F9" s="411"/>
      <c r="G9" s="5"/>
      <c r="H9" s="218" t="s">
        <v>147</v>
      </c>
      <c r="I9" s="218"/>
      <c r="J9" s="218"/>
      <c r="K9" s="218"/>
      <c r="L9" s="218"/>
      <c r="M9" s="4"/>
      <c r="N9" s="218">
        <v>189</v>
      </c>
      <c r="O9" s="218"/>
      <c r="P9" s="218"/>
      <c r="Q9" s="218"/>
      <c r="R9" s="218"/>
      <c r="S9" s="218"/>
      <c r="T9" s="4"/>
      <c r="U9" s="218">
        <v>70</v>
      </c>
      <c r="V9" s="218"/>
      <c r="W9" s="218"/>
      <c r="X9" s="218"/>
      <c r="Y9" s="218"/>
      <c r="Z9" s="4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4"/>
      <c r="AL9" s="218" t="s">
        <v>207</v>
      </c>
      <c r="AM9" s="218"/>
      <c r="AN9" s="218"/>
      <c r="AO9" s="218"/>
      <c r="AP9" s="218"/>
      <c r="AQ9" s="218"/>
      <c r="AR9" s="218"/>
      <c r="AS9" s="6"/>
      <c r="AT9" s="218" t="s">
        <v>207</v>
      </c>
      <c r="AU9" s="218"/>
      <c r="AV9" s="218"/>
      <c r="AW9" s="218"/>
      <c r="AX9" s="226"/>
      <c r="AY9" s="71"/>
      <c r="AZ9" s="70"/>
      <c r="BA9" s="386" t="s">
        <v>11</v>
      </c>
      <c r="BB9" s="386"/>
      <c r="BC9" s="386"/>
      <c r="BD9" s="386"/>
      <c r="BE9" s="386"/>
      <c r="BF9" s="386"/>
      <c r="BG9" s="386"/>
      <c r="BH9" s="386"/>
      <c r="BI9" s="386"/>
      <c r="BJ9" s="386"/>
      <c r="BK9" s="386"/>
      <c r="BL9" s="386"/>
      <c r="BM9" s="386"/>
      <c r="BN9" s="65"/>
    </row>
    <row r="10" spans="1:67" ht="9.9499999999999993" customHeight="1" x14ac:dyDescent="0.25">
      <c r="A10" s="221" t="s">
        <v>48</v>
      </c>
      <c r="B10" s="219"/>
      <c r="C10" s="219"/>
      <c r="D10" s="9"/>
      <c r="E10" s="219" t="s">
        <v>49</v>
      </c>
      <c r="F10" s="219"/>
      <c r="G10" s="10"/>
      <c r="H10" s="410" t="s">
        <v>50</v>
      </c>
      <c r="I10" s="410"/>
      <c r="J10" s="410"/>
      <c r="K10" s="410"/>
      <c r="L10" s="410"/>
      <c r="M10" s="9"/>
      <c r="N10" s="219" t="s">
        <v>51</v>
      </c>
      <c r="O10" s="219"/>
      <c r="P10" s="219"/>
      <c r="Q10" s="219"/>
      <c r="R10" s="219"/>
      <c r="S10" s="219"/>
      <c r="T10" s="11"/>
      <c r="U10" s="219" t="s">
        <v>52</v>
      </c>
      <c r="V10" s="219"/>
      <c r="W10" s="219"/>
      <c r="X10" s="219"/>
      <c r="Y10" s="219"/>
      <c r="Z10" s="9"/>
      <c r="AA10" s="219" t="s">
        <v>53</v>
      </c>
      <c r="AB10" s="219"/>
      <c r="AC10" s="219"/>
      <c r="AD10" s="219"/>
      <c r="AE10" s="219"/>
      <c r="AF10" s="219"/>
      <c r="AG10" s="219"/>
      <c r="AH10" s="219"/>
      <c r="AI10" s="219"/>
      <c r="AJ10" s="219"/>
      <c r="AK10" s="9"/>
      <c r="AL10" s="219" t="s">
        <v>54</v>
      </c>
      <c r="AM10" s="219"/>
      <c r="AN10" s="219"/>
      <c r="AO10" s="219"/>
      <c r="AP10" s="219"/>
      <c r="AQ10" s="219"/>
      <c r="AR10" s="219"/>
      <c r="AS10" s="12"/>
      <c r="AT10" s="219" t="s">
        <v>55</v>
      </c>
      <c r="AU10" s="219"/>
      <c r="AV10" s="219"/>
      <c r="AW10" s="219"/>
      <c r="AX10" s="227"/>
      <c r="AY10" s="71"/>
      <c r="AZ10" s="70"/>
      <c r="BA10" s="386"/>
      <c r="BB10" s="386"/>
      <c r="BC10" s="386"/>
      <c r="BD10" s="386"/>
      <c r="BE10" s="386"/>
      <c r="BF10" s="386"/>
      <c r="BG10" s="386"/>
      <c r="BH10" s="386"/>
      <c r="BI10" s="386"/>
      <c r="BJ10" s="386"/>
      <c r="BK10" s="386"/>
      <c r="BL10" s="386"/>
      <c r="BM10" s="386"/>
      <c r="BN10" s="65"/>
    </row>
    <row r="11" spans="1:67" ht="6" customHeight="1" x14ac:dyDescent="0.25">
      <c r="A11" s="87"/>
      <c r="B11" s="87"/>
      <c r="C11" s="87"/>
      <c r="D11" s="87"/>
      <c r="E11" s="87"/>
      <c r="F11" s="87"/>
      <c r="G11" s="87"/>
      <c r="H11" s="269" t="s">
        <v>15</v>
      </c>
      <c r="I11" s="269"/>
      <c r="J11" s="269"/>
      <c r="K11" s="269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L11" s="87"/>
      <c r="AM11" s="87"/>
      <c r="AN11" s="87"/>
      <c r="AO11" s="87"/>
      <c r="AP11" s="87"/>
      <c r="AQ11" s="87"/>
      <c r="AR11" s="87"/>
      <c r="AT11" s="195"/>
      <c r="AU11" s="195"/>
      <c r="AV11" s="195"/>
      <c r="AW11" s="195"/>
      <c r="AX11" s="195"/>
      <c r="AY11" s="70"/>
      <c r="AZ11" s="70"/>
      <c r="BA11" s="386"/>
      <c r="BB11" s="386"/>
      <c r="BC11" s="386"/>
      <c r="BD11" s="386"/>
      <c r="BE11" s="386"/>
      <c r="BF11" s="386"/>
      <c r="BG11" s="386"/>
      <c r="BH11" s="386"/>
      <c r="BI11" s="386"/>
      <c r="BJ11" s="386"/>
      <c r="BK11" s="386"/>
      <c r="BL11" s="386"/>
      <c r="BM11" s="386"/>
      <c r="BN11" s="65"/>
    </row>
    <row r="12" spans="1:67" ht="6" customHeight="1" x14ac:dyDescent="0.25">
      <c r="A12" s="65"/>
      <c r="B12" s="65"/>
      <c r="C12" s="65"/>
      <c r="D12" s="90"/>
      <c r="E12" s="90"/>
      <c r="F12" s="90"/>
      <c r="G12" s="65"/>
      <c r="H12" s="269"/>
      <c r="I12" s="269"/>
      <c r="J12" s="269"/>
      <c r="K12" s="269"/>
      <c r="L12" s="65"/>
      <c r="M12" s="65"/>
      <c r="N12" s="65"/>
      <c r="O12" s="65"/>
      <c r="P12" s="65"/>
      <c r="Q12" s="65"/>
      <c r="R12" s="65"/>
      <c r="S12" s="65"/>
      <c r="T12" s="65"/>
      <c r="U12" s="269" t="s">
        <v>16</v>
      </c>
      <c r="V12" s="269"/>
      <c r="W12" s="269"/>
      <c r="X12" s="269"/>
      <c r="Y12" s="269"/>
      <c r="Z12" s="65"/>
      <c r="AA12" s="197" t="s">
        <v>17</v>
      </c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70"/>
      <c r="AW12" s="260" t="s">
        <v>91</v>
      </c>
      <c r="AX12" s="260"/>
      <c r="AY12" s="260"/>
      <c r="AZ12" s="260"/>
      <c r="BA12" s="260"/>
      <c r="BB12" s="260"/>
      <c r="BC12" s="65"/>
      <c r="BD12" s="197" t="s">
        <v>56</v>
      </c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</row>
    <row r="13" spans="1:67" ht="9.9499999999999993" customHeight="1" x14ac:dyDescent="0.25">
      <c r="A13" s="57" t="s">
        <v>12</v>
      </c>
      <c r="C13" s="57" t="s">
        <v>13</v>
      </c>
      <c r="E13" s="57" t="s">
        <v>14</v>
      </c>
      <c r="H13" s="57" t="s">
        <v>13</v>
      </c>
      <c r="J13" s="111" t="s">
        <v>14</v>
      </c>
      <c r="K13" s="111"/>
      <c r="N13" s="65"/>
      <c r="O13" s="65"/>
      <c r="P13" s="65"/>
      <c r="Q13" s="65"/>
      <c r="R13" s="65"/>
      <c r="S13" s="65"/>
      <c r="U13" s="269"/>
      <c r="V13" s="269"/>
      <c r="W13" s="269"/>
      <c r="X13" s="269"/>
      <c r="Y13" s="269"/>
      <c r="Z13" s="65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70"/>
      <c r="AW13" s="260"/>
      <c r="AX13" s="260"/>
      <c r="AY13" s="260"/>
      <c r="AZ13" s="260"/>
      <c r="BA13" s="260"/>
      <c r="BB13" s="260"/>
      <c r="BC13" s="65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</row>
    <row r="14" spans="1:67" ht="5.0999999999999996" customHeight="1" x14ac:dyDescent="0.25">
      <c r="G14" s="14"/>
      <c r="H14" s="14"/>
      <c r="I14" s="14"/>
      <c r="J14" s="14"/>
      <c r="K14" s="14"/>
      <c r="L14" s="14"/>
      <c r="M14" s="15"/>
      <c r="N14" s="65"/>
      <c r="O14" s="65"/>
      <c r="P14" s="65"/>
      <c r="Q14" s="65"/>
      <c r="R14" s="65"/>
      <c r="S14" s="65"/>
      <c r="U14" s="269"/>
      <c r="V14" s="269"/>
      <c r="W14" s="269"/>
      <c r="X14" s="269"/>
      <c r="Y14" s="269"/>
      <c r="Z14" s="65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70"/>
      <c r="AW14" s="260"/>
      <c r="AX14" s="260"/>
      <c r="AY14" s="260"/>
      <c r="AZ14" s="260"/>
      <c r="BA14" s="260"/>
      <c r="BB14" s="260"/>
      <c r="BC14" s="65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</row>
    <row r="15" spans="1:67" ht="15" customHeight="1" x14ac:dyDescent="0.2">
      <c r="A15" s="58" t="s">
        <v>0</v>
      </c>
      <c r="C15" s="16">
        <v>10</v>
      </c>
      <c r="D15" s="17"/>
      <c r="E15" s="16">
        <f>ROUNDDOWN((C15-10)/2,0)</f>
        <v>0</v>
      </c>
      <c r="F15" s="17"/>
      <c r="G15" s="18"/>
      <c r="H15" s="19"/>
      <c r="I15" s="18"/>
      <c r="J15" s="199"/>
      <c r="K15" s="199"/>
      <c r="L15" s="14"/>
      <c r="M15" s="370"/>
      <c r="N15" s="233"/>
      <c r="O15" s="120" t="s">
        <v>6</v>
      </c>
      <c r="P15" s="203"/>
      <c r="Q15" s="121"/>
      <c r="R15" s="121"/>
      <c r="S15" s="121"/>
      <c r="T15" s="378"/>
      <c r="U15" s="379"/>
      <c r="V15" s="204">
        <f>4+2+4+3+4*E19</f>
        <v>25</v>
      </c>
      <c r="W15" s="205"/>
      <c r="X15" s="206"/>
      <c r="Y15" s="89"/>
      <c r="Z15" s="91"/>
      <c r="AA15" s="204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6"/>
      <c r="AV15" s="71"/>
      <c r="AW15" s="376"/>
      <c r="AX15" s="271"/>
      <c r="AY15" s="99"/>
      <c r="AZ15" s="99"/>
      <c r="BA15" s="272"/>
      <c r="BB15" s="89"/>
      <c r="BC15" s="91"/>
      <c r="BD15" s="204" t="s">
        <v>189</v>
      </c>
      <c r="BE15" s="205"/>
      <c r="BF15" s="205"/>
      <c r="BG15" s="205"/>
      <c r="BH15" s="205"/>
      <c r="BI15" s="205"/>
      <c r="BJ15" s="205"/>
      <c r="BK15" s="205"/>
      <c r="BL15" s="205"/>
      <c r="BM15" s="205"/>
      <c r="BN15" s="206"/>
    </row>
    <row r="16" spans="1:67" ht="5.0999999999999996" customHeight="1" x14ac:dyDescent="0.25">
      <c r="C16" s="17"/>
      <c r="D16" s="17"/>
      <c r="E16" s="17"/>
      <c r="F16" s="17"/>
      <c r="G16" s="18"/>
      <c r="H16" s="18"/>
      <c r="I16" s="18"/>
      <c r="J16" s="18"/>
      <c r="K16" s="18"/>
      <c r="L16" s="14"/>
      <c r="M16" s="370"/>
      <c r="N16" s="370"/>
      <c r="O16" s="65"/>
      <c r="P16" s="65"/>
      <c r="Q16" s="65"/>
      <c r="R16" s="65"/>
      <c r="S16" s="65"/>
      <c r="V16" s="99"/>
      <c r="W16" s="99"/>
      <c r="X16" s="99"/>
      <c r="Y16" s="65"/>
      <c r="Z16" s="65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70"/>
      <c r="AW16" s="70"/>
      <c r="AX16" s="195"/>
      <c r="AY16" s="195"/>
      <c r="AZ16" s="195"/>
      <c r="BA16" s="195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</row>
    <row r="17" spans="1:67" ht="15" customHeight="1" x14ac:dyDescent="0.2">
      <c r="A17" s="58" t="s">
        <v>1</v>
      </c>
      <c r="C17" s="16">
        <f>15+2</f>
        <v>17</v>
      </c>
      <c r="D17" s="17"/>
      <c r="E17" s="16">
        <f>ROUNDDOWN((C17-10)/2,0)</f>
        <v>3</v>
      </c>
      <c r="F17" s="17"/>
      <c r="G17" s="18"/>
      <c r="H17" s="19"/>
      <c r="I17" s="18"/>
      <c r="J17" s="199"/>
      <c r="K17" s="199"/>
      <c r="L17" s="14"/>
      <c r="M17" s="370"/>
      <c r="N17" s="233"/>
      <c r="O17" s="120" t="s">
        <v>7</v>
      </c>
      <c r="P17" s="203"/>
      <c r="Q17" s="121"/>
      <c r="R17" s="121"/>
      <c r="S17" s="121"/>
      <c r="T17" s="378"/>
      <c r="U17" s="379"/>
      <c r="V17" s="204">
        <f>AA17+AG17+AM17+AQ17+AU17+AX17+BA17+BD17</f>
        <v>13</v>
      </c>
      <c r="W17" s="205"/>
      <c r="X17" s="206"/>
      <c r="Y17" s="89" t="s">
        <v>8</v>
      </c>
      <c r="Z17" s="65"/>
      <c r="AA17" s="207">
        <v>10</v>
      </c>
      <c r="AB17" s="207"/>
      <c r="AC17" s="207"/>
      <c r="AD17" s="207"/>
      <c r="AE17" s="207" t="s">
        <v>9</v>
      </c>
      <c r="AF17" s="207"/>
      <c r="AG17" s="204">
        <f>I82</f>
        <v>0</v>
      </c>
      <c r="AH17" s="205"/>
      <c r="AI17" s="205"/>
      <c r="AJ17" s="206"/>
      <c r="AK17" s="207" t="s">
        <v>9</v>
      </c>
      <c r="AL17" s="207"/>
      <c r="AM17" s="204">
        <f>I92</f>
        <v>0</v>
      </c>
      <c r="AN17" s="206"/>
      <c r="AO17" s="207" t="s">
        <v>9</v>
      </c>
      <c r="AP17" s="207"/>
      <c r="AQ17" s="204">
        <f>E17</f>
        <v>3</v>
      </c>
      <c r="AR17" s="205"/>
      <c r="AS17" s="206"/>
      <c r="AT17" s="17" t="s">
        <v>9</v>
      </c>
      <c r="AU17" s="16"/>
      <c r="AV17" s="207" t="s">
        <v>9</v>
      </c>
      <c r="AW17" s="207"/>
      <c r="AX17" s="16"/>
      <c r="AY17" s="207" t="s">
        <v>9</v>
      </c>
      <c r="AZ17" s="207"/>
      <c r="BA17" s="16"/>
      <c r="BB17" s="193" t="s">
        <v>9</v>
      </c>
      <c r="BC17" s="194"/>
      <c r="BD17" s="16"/>
      <c r="BE17" s="89"/>
      <c r="BF17" s="65"/>
      <c r="BG17" s="269" t="s">
        <v>57</v>
      </c>
      <c r="BH17" s="269"/>
      <c r="BI17" s="269"/>
      <c r="BJ17" s="269"/>
      <c r="BK17" s="269"/>
      <c r="BL17" s="269"/>
      <c r="BM17" s="269"/>
      <c r="BN17" s="269"/>
      <c r="BO17" s="20"/>
    </row>
    <row r="18" spans="1:67" ht="5.0999999999999996" customHeight="1" x14ac:dyDescent="0.15">
      <c r="C18" s="17"/>
      <c r="D18" s="17"/>
      <c r="E18" s="17"/>
      <c r="F18" s="17"/>
      <c r="G18" s="18"/>
      <c r="H18" s="18"/>
      <c r="I18" s="18"/>
      <c r="J18" s="18"/>
      <c r="K18" s="18"/>
      <c r="L18" s="14"/>
      <c r="M18" s="370"/>
      <c r="N18" s="370"/>
      <c r="O18" s="65"/>
      <c r="P18" s="65"/>
      <c r="Q18" s="65"/>
      <c r="R18" s="65"/>
      <c r="S18" s="65"/>
      <c r="T18" s="65"/>
      <c r="U18" s="236" t="s">
        <v>16</v>
      </c>
      <c r="V18" s="236"/>
      <c r="W18" s="236"/>
      <c r="X18" s="236"/>
      <c r="Y18" s="236"/>
      <c r="Z18" s="371"/>
      <c r="AA18" s="371"/>
      <c r="AB18" s="371"/>
      <c r="AC18" s="371"/>
      <c r="AD18" s="371"/>
      <c r="AE18" s="90"/>
      <c r="AF18" s="263" t="s">
        <v>31</v>
      </c>
      <c r="AG18" s="263"/>
      <c r="AH18" s="263"/>
      <c r="AI18" s="263"/>
      <c r="AJ18" s="263"/>
      <c r="AK18" s="263"/>
      <c r="AL18" s="374"/>
      <c r="AM18" s="262" t="s">
        <v>32</v>
      </c>
      <c r="AN18" s="262"/>
      <c r="AO18" s="354"/>
      <c r="AP18" s="354"/>
      <c r="AQ18" s="262" t="s">
        <v>33</v>
      </c>
      <c r="AR18" s="262"/>
      <c r="AS18" s="380"/>
      <c r="AT18" s="70"/>
      <c r="AU18" s="263" t="s">
        <v>34</v>
      </c>
      <c r="AV18" s="375"/>
      <c r="AW18" s="263" t="s">
        <v>35</v>
      </c>
      <c r="AX18" s="263"/>
      <c r="AY18" s="263"/>
      <c r="AZ18" s="261" t="s">
        <v>36</v>
      </c>
      <c r="BA18" s="261"/>
      <c r="BB18" s="261"/>
      <c r="BC18" s="65"/>
      <c r="BD18" s="262" t="s">
        <v>37</v>
      </c>
      <c r="BE18" s="387"/>
      <c r="BF18" s="387"/>
      <c r="BG18" s="270"/>
      <c r="BH18" s="270"/>
      <c r="BI18" s="270"/>
      <c r="BJ18" s="270"/>
      <c r="BK18" s="270"/>
      <c r="BL18" s="270"/>
      <c r="BM18" s="270"/>
      <c r="BN18" s="270"/>
      <c r="BO18" s="20"/>
    </row>
    <row r="19" spans="1:67" ht="15" customHeight="1" x14ac:dyDescent="0.25">
      <c r="A19" s="58" t="s">
        <v>2</v>
      </c>
      <c r="C19" s="16">
        <v>16</v>
      </c>
      <c r="D19" s="17"/>
      <c r="E19" s="16">
        <f>ROUNDDOWN((C19-10)/2,0)</f>
        <v>3</v>
      </c>
      <c r="F19" s="17"/>
      <c r="G19" s="18"/>
      <c r="H19" s="19"/>
      <c r="I19" s="18"/>
      <c r="J19" s="199"/>
      <c r="K19" s="199"/>
      <c r="L19" s="14"/>
      <c r="M19" s="370"/>
      <c r="N19" s="370"/>
      <c r="O19" s="65"/>
      <c r="P19" s="65"/>
      <c r="Q19" s="65"/>
      <c r="R19" s="65"/>
      <c r="S19" s="65"/>
      <c r="T19" s="65"/>
      <c r="U19" s="236"/>
      <c r="V19" s="236"/>
      <c r="W19" s="236"/>
      <c r="X19" s="236"/>
      <c r="Y19" s="236"/>
      <c r="Z19" s="371"/>
      <c r="AA19" s="371"/>
      <c r="AB19" s="371"/>
      <c r="AC19" s="371"/>
      <c r="AD19" s="371"/>
      <c r="AE19" s="90"/>
      <c r="AF19" s="263"/>
      <c r="AG19" s="263"/>
      <c r="AH19" s="263"/>
      <c r="AI19" s="263"/>
      <c r="AJ19" s="263"/>
      <c r="AK19" s="263"/>
      <c r="AL19" s="374"/>
      <c r="AM19" s="263"/>
      <c r="AN19" s="263"/>
      <c r="AO19" s="354"/>
      <c r="AP19" s="354"/>
      <c r="AQ19" s="381"/>
      <c r="AR19" s="381"/>
      <c r="AS19" s="381"/>
      <c r="AT19" s="70"/>
      <c r="AU19" s="261"/>
      <c r="AV19" s="375"/>
      <c r="AW19" s="263"/>
      <c r="AX19" s="263"/>
      <c r="AY19" s="263"/>
      <c r="AZ19" s="261"/>
      <c r="BA19" s="261"/>
      <c r="BB19" s="261"/>
      <c r="BC19" s="65"/>
      <c r="BD19" s="261"/>
      <c r="BE19" s="387"/>
      <c r="BF19" s="387"/>
      <c r="BG19" s="271"/>
      <c r="BH19" s="99"/>
      <c r="BI19" s="99"/>
      <c r="BJ19" s="99"/>
      <c r="BK19" s="99"/>
      <c r="BL19" s="99"/>
      <c r="BM19" s="99"/>
      <c r="BN19" s="272"/>
    </row>
    <row r="20" spans="1:67" ht="5.0999999999999996" customHeight="1" thickBot="1" x14ac:dyDescent="0.3">
      <c r="C20" s="17"/>
      <c r="D20" s="17"/>
      <c r="E20" s="17"/>
      <c r="F20" s="17"/>
      <c r="G20" s="18"/>
      <c r="H20" s="18"/>
      <c r="I20" s="18"/>
      <c r="J20" s="18"/>
      <c r="K20" s="18"/>
      <c r="L20" s="14"/>
      <c r="M20" s="370"/>
      <c r="N20" s="370"/>
      <c r="O20" s="66"/>
      <c r="P20" s="66"/>
      <c r="Q20" s="66"/>
      <c r="R20" s="66"/>
      <c r="S20" s="66"/>
      <c r="T20" s="65"/>
      <c r="U20" s="65"/>
      <c r="V20" s="66"/>
      <c r="W20" s="66"/>
      <c r="X20" s="66"/>
      <c r="Y20" s="65"/>
      <c r="Z20" s="65"/>
      <c r="AA20" s="65"/>
      <c r="AB20" s="66"/>
      <c r="AC20" s="66"/>
      <c r="AD20" s="66"/>
      <c r="AE20" s="66"/>
      <c r="AF20" s="66"/>
      <c r="AG20" s="66"/>
      <c r="AH20" s="66"/>
      <c r="AI20" s="66"/>
      <c r="AJ20" s="66"/>
      <c r="AK20" s="21"/>
      <c r="AM20" s="66"/>
      <c r="AN20" s="66"/>
      <c r="AO20" s="65"/>
      <c r="AP20" s="65"/>
      <c r="AQ20" s="377"/>
      <c r="AR20" s="90"/>
      <c r="AS20" s="90"/>
      <c r="AT20" s="8"/>
      <c r="AU20" s="8"/>
      <c r="AV20" s="8"/>
      <c r="AW20" s="67"/>
      <c r="AX20" s="67"/>
      <c r="AY20" s="67"/>
      <c r="AZ20" s="90"/>
      <c r="BA20" s="90"/>
      <c r="BB20" s="90"/>
      <c r="BC20" s="3"/>
      <c r="BD20" s="3"/>
      <c r="BE20" s="90"/>
      <c r="BF20" s="90"/>
      <c r="BG20" s="87"/>
      <c r="BH20" s="87"/>
      <c r="BI20" s="87"/>
      <c r="BJ20" s="87"/>
      <c r="BK20" s="87"/>
      <c r="BL20" s="87"/>
      <c r="BM20" s="87"/>
      <c r="BN20" s="87"/>
    </row>
    <row r="21" spans="1:67" ht="15" customHeight="1" thickTop="1" thickBot="1" x14ac:dyDescent="0.3">
      <c r="A21" s="58" t="s">
        <v>3</v>
      </c>
      <c r="C21" s="16">
        <f>14-2</f>
        <v>12</v>
      </c>
      <c r="D21" s="17"/>
      <c r="E21" s="16">
        <f>ROUNDDOWN((C21-10)/2,0)</f>
        <v>1</v>
      </c>
      <c r="F21" s="17"/>
      <c r="G21" s="18"/>
      <c r="H21" s="19"/>
      <c r="I21" s="18"/>
      <c r="J21" s="199"/>
      <c r="K21" s="199"/>
      <c r="L21" s="14"/>
      <c r="M21" s="370"/>
      <c r="N21" s="233"/>
      <c r="O21" s="200" t="s">
        <v>18</v>
      </c>
      <c r="P21" s="201"/>
      <c r="Q21" s="201"/>
      <c r="R21" s="201"/>
      <c r="S21" s="202"/>
      <c r="T21" s="368"/>
      <c r="U21" s="369"/>
      <c r="V21" s="204">
        <f>AA17+AQ17+AU17+BA17+BD17</f>
        <v>13</v>
      </c>
      <c r="W21" s="205"/>
      <c r="X21" s="206"/>
      <c r="Y21" s="89"/>
      <c r="Z21" s="90"/>
      <c r="AA21" s="91"/>
      <c r="AB21" s="200" t="s">
        <v>93</v>
      </c>
      <c r="AC21" s="201"/>
      <c r="AD21" s="201"/>
      <c r="AE21" s="201"/>
      <c r="AF21" s="201"/>
      <c r="AG21" s="201"/>
      <c r="AH21" s="201"/>
      <c r="AI21" s="201"/>
      <c r="AJ21" s="202"/>
      <c r="AK21" s="251"/>
      <c r="AL21" s="252"/>
      <c r="AM21" s="204">
        <f>AA17+AM17+AU17+AX17+BD17+AG17</f>
        <v>10</v>
      </c>
      <c r="AN21" s="206"/>
      <c r="AO21" s="89"/>
      <c r="AP21" s="90"/>
      <c r="AQ21" s="240" t="s">
        <v>59</v>
      </c>
      <c r="AR21" s="273" t="s">
        <v>20</v>
      </c>
      <c r="AS21" s="273"/>
      <c r="AT21" s="273"/>
      <c r="AU21" s="273"/>
      <c r="AV21" s="273"/>
      <c r="AW21" s="273"/>
      <c r="AX21" s="273"/>
      <c r="AY21" s="273"/>
      <c r="AZ21" s="273"/>
      <c r="BA21" s="273"/>
      <c r="BB21" s="273"/>
      <c r="BC21" s="274" t="s">
        <v>94</v>
      </c>
      <c r="BD21" s="275"/>
      <c r="BE21" s="275"/>
      <c r="BF21" s="275"/>
      <c r="BG21" s="275"/>
      <c r="BH21" s="275"/>
      <c r="BI21" s="275"/>
      <c r="BJ21" s="275"/>
      <c r="BK21" s="275"/>
      <c r="BL21" s="402" t="s">
        <v>195</v>
      </c>
      <c r="BM21" s="402"/>
      <c r="BN21" s="403"/>
      <c r="BO21" s="3"/>
    </row>
    <row r="22" spans="1:67" ht="5.0999999999999996" customHeight="1" thickTop="1" x14ac:dyDescent="0.25">
      <c r="C22" s="17"/>
      <c r="D22" s="17"/>
      <c r="E22" s="17"/>
      <c r="F22" s="17"/>
      <c r="G22" s="18"/>
      <c r="H22" s="18"/>
      <c r="I22" s="18"/>
      <c r="J22" s="18"/>
      <c r="K22" s="18"/>
      <c r="L22" s="14"/>
      <c r="M22" s="370"/>
      <c r="N22" s="370"/>
      <c r="O22" s="87"/>
      <c r="P22" s="87"/>
      <c r="Q22" s="87"/>
      <c r="R22" s="87"/>
      <c r="S22" s="87"/>
      <c r="T22" s="65"/>
      <c r="U22" s="65"/>
      <c r="V22" s="87"/>
      <c r="W22" s="87"/>
      <c r="X22" s="87"/>
      <c r="Y22" s="65"/>
      <c r="Z22" s="65"/>
      <c r="AA22" s="65"/>
      <c r="AB22" s="87"/>
      <c r="AC22" s="87"/>
      <c r="AD22" s="87"/>
      <c r="AE22" s="87"/>
      <c r="AF22" s="87"/>
      <c r="AG22" s="87"/>
      <c r="AH22" s="87"/>
      <c r="AI22" s="87"/>
      <c r="AJ22" s="87"/>
      <c r="AK22" s="65"/>
      <c r="AL22" s="65"/>
      <c r="AM22" s="99"/>
      <c r="AN22" s="99"/>
      <c r="AO22" s="65"/>
      <c r="AP22" s="91"/>
      <c r="AQ22" s="241"/>
      <c r="AR22" s="396" t="s">
        <v>194</v>
      </c>
      <c r="AS22" s="397"/>
      <c r="AT22" s="397"/>
      <c r="AU22" s="397"/>
      <c r="AV22" s="397"/>
      <c r="AW22" s="397"/>
      <c r="AX22" s="398">
        <v>21</v>
      </c>
      <c r="AY22" s="399"/>
      <c r="AZ22" s="243" t="s">
        <v>21</v>
      </c>
      <c r="BA22" s="244"/>
      <c r="BB22" s="245"/>
      <c r="BC22" s="253" t="s">
        <v>23</v>
      </c>
      <c r="BD22" s="254"/>
      <c r="BE22" s="255"/>
      <c r="BF22" s="243" t="s">
        <v>22</v>
      </c>
      <c r="BG22" s="244"/>
      <c r="BH22" s="245"/>
      <c r="BI22" s="243" t="s">
        <v>24</v>
      </c>
      <c r="BJ22" s="244"/>
      <c r="BK22" s="245"/>
      <c r="BL22" s="264" t="s">
        <v>25</v>
      </c>
      <c r="BM22" s="265"/>
      <c r="BN22" s="266"/>
      <c r="BO22" s="3"/>
    </row>
    <row r="23" spans="1:67" ht="15" customHeight="1" x14ac:dyDescent="0.25">
      <c r="A23" s="58" t="s">
        <v>4</v>
      </c>
      <c r="C23" s="16">
        <v>10</v>
      </c>
      <c r="D23" s="17"/>
      <c r="E23" s="16">
        <f>ROUNDDOWN((C23-10)/2,0)</f>
        <v>0</v>
      </c>
      <c r="F23" s="17"/>
      <c r="G23" s="18"/>
      <c r="H23" s="19"/>
      <c r="I23" s="18"/>
      <c r="J23" s="199"/>
      <c r="K23" s="199"/>
      <c r="L23" s="14"/>
      <c r="M23" s="370"/>
      <c r="N23" s="233"/>
      <c r="O23" s="120" t="s">
        <v>19</v>
      </c>
      <c r="P23" s="203"/>
      <c r="Q23" s="203"/>
      <c r="R23" s="203"/>
      <c r="S23" s="203"/>
      <c r="T23" s="203"/>
      <c r="U23" s="203"/>
      <c r="V23" s="203"/>
      <c r="W23" s="203"/>
      <c r="X23" s="203"/>
      <c r="Y23" s="378"/>
      <c r="Z23" s="379"/>
      <c r="AA23" s="204">
        <f>AG23+AM23</f>
        <v>3</v>
      </c>
      <c r="AB23" s="205"/>
      <c r="AC23" s="205"/>
      <c r="AD23" s="206"/>
      <c r="AE23" s="193" t="s">
        <v>8</v>
      </c>
      <c r="AF23" s="194"/>
      <c r="AG23" s="204">
        <f>E17</f>
        <v>3</v>
      </c>
      <c r="AH23" s="205"/>
      <c r="AI23" s="205"/>
      <c r="AJ23" s="206"/>
      <c r="AK23" s="193" t="s">
        <v>9</v>
      </c>
      <c r="AL23" s="194"/>
      <c r="AM23" s="204"/>
      <c r="AN23" s="206"/>
      <c r="AO23" s="89"/>
      <c r="AP23" s="90"/>
      <c r="AQ23" s="242"/>
      <c r="AR23" s="238"/>
      <c r="AS23" s="239"/>
      <c r="AT23" s="239"/>
      <c r="AU23" s="239"/>
      <c r="AV23" s="239"/>
      <c r="AW23" s="239"/>
      <c r="AX23" s="400"/>
      <c r="AY23" s="401"/>
      <c r="AZ23" s="246"/>
      <c r="BA23" s="247"/>
      <c r="BB23" s="248"/>
      <c r="BC23" s="256"/>
      <c r="BD23" s="257"/>
      <c r="BE23" s="258"/>
      <c r="BF23" s="246"/>
      <c r="BG23" s="247"/>
      <c r="BH23" s="248"/>
      <c r="BI23" s="246"/>
      <c r="BJ23" s="247"/>
      <c r="BK23" s="248"/>
      <c r="BL23" s="246"/>
      <c r="BM23" s="247"/>
      <c r="BN23" s="267"/>
      <c r="BO23" s="3"/>
    </row>
    <row r="24" spans="1:67" ht="5.0999999999999996" customHeight="1" x14ac:dyDescent="0.25">
      <c r="C24" s="17"/>
      <c r="D24" s="17"/>
      <c r="E24" s="17"/>
      <c r="F24" s="17"/>
      <c r="G24" s="18"/>
      <c r="H24" s="18"/>
      <c r="I24" s="18"/>
      <c r="J24" s="18"/>
      <c r="K24" s="18"/>
      <c r="L24" s="14"/>
      <c r="M24" s="370"/>
      <c r="N24" s="370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21"/>
      <c r="Z24" s="236" t="s">
        <v>16</v>
      </c>
      <c r="AA24" s="236"/>
      <c r="AB24" s="236"/>
      <c r="AC24" s="236"/>
      <c r="AD24" s="236"/>
      <c r="AE24" s="236"/>
      <c r="AF24" s="237" t="s">
        <v>33</v>
      </c>
      <c r="AG24" s="237"/>
      <c r="AH24" s="237"/>
      <c r="AI24" s="237"/>
      <c r="AJ24" s="237"/>
      <c r="AK24" s="237"/>
      <c r="AL24" s="237" t="s">
        <v>37</v>
      </c>
      <c r="AM24" s="237"/>
      <c r="AN24" s="237"/>
      <c r="AO24" s="237"/>
      <c r="AR24" s="195"/>
      <c r="AS24" s="195"/>
      <c r="AT24" s="195"/>
      <c r="AU24" s="195"/>
      <c r="AV24" s="195"/>
      <c r="AW24" s="195"/>
      <c r="AX24" s="195"/>
      <c r="AY24" s="195"/>
      <c r="BB24" s="87"/>
      <c r="BC24" s="87"/>
      <c r="BE24" s="87"/>
      <c r="BF24" s="87"/>
      <c r="BH24" s="87"/>
      <c r="BI24" s="87"/>
      <c r="BK24" s="87"/>
      <c r="BL24" s="87"/>
    </row>
    <row r="25" spans="1:67" ht="9.9499999999999993" customHeight="1" x14ac:dyDescent="0.25">
      <c r="A25" s="372" t="s">
        <v>5</v>
      </c>
      <c r="C25" s="174">
        <f>17+1</f>
        <v>18</v>
      </c>
      <c r="D25" s="17"/>
      <c r="E25" s="174">
        <f>ROUNDDOWN((C25-10)/2,0)</f>
        <v>4</v>
      </c>
      <c r="F25" s="17"/>
      <c r="G25" s="18"/>
      <c r="H25" s="199"/>
      <c r="I25" s="18"/>
      <c r="J25" s="199"/>
      <c r="K25" s="199"/>
      <c r="L25" s="14"/>
      <c r="M25" s="370"/>
      <c r="N25" s="370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236"/>
      <c r="AA25" s="236"/>
      <c r="AB25" s="236"/>
      <c r="AC25" s="236"/>
      <c r="AD25" s="236"/>
      <c r="AE25" s="236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Q25" s="22"/>
      <c r="AR25" s="105" t="s">
        <v>140</v>
      </c>
      <c r="AS25" s="105"/>
      <c r="AT25" s="105"/>
      <c r="AU25" s="105"/>
      <c r="AV25" s="105"/>
      <c r="AW25" s="105"/>
      <c r="AX25" s="105"/>
      <c r="AY25" s="105"/>
      <c r="AZ25" s="59"/>
      <c r="BA25" s="57" t="s">
        <v>5</v>
      </c>
      <c r="BB25" s="70"/>
      <c r="BC25" s="70"/>
      <c r="BD25" s="24"/>
      <c r="BE25" s="70" t="s">
        <v>8</v>
      </c>
      <c r="BF25" s="70"/>
      <c r="BG25" s="12">
        <f>E25</f>
        <v>4</v>
      </c>
      <c r="BH25" s="70" t="s">
        <v>9</v>
      </c>
      <c r="BI25" s="70"/>
      <c r="BJ25" s="12"/>
      <c r="BK25" s="70" t="s">
        <v>9</v>
      </c>
      <c r="BL25" s="70"/>
      <c r="BM25" s="12"/>
    </row>
    <row r="26" spans="1:67" ht="5.0999999999999996" customHeight="1" x14ac:dyDescent="0.25">
      <c r="A26" s="373"/>
      <c r="C26" s="175"/>
      <c r="D26" s="17"/>
      <c r="E26" s="175"/>
      <c r="F26" s="17"/>
      <c r="G26" s="18"/>
      <c r="H26" s="199"/>
      <c r="I26" s="18"/>
      <c r="J26" s="199"/>
      <c r="K26" s="199"/>
      <c r="L26" s="14"/>
      <c r="M26" s="370"/>
      <c r="N26" s="370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106"/>
      <c r="AR26" s="229" t="s">
        <v>140</v>
      </c>
      <c r="AS26" s="229"/>
      <c r="AT26" s="229"/>
      <c r="AU26" s="229"/>
      <c r="AV26" s="229"/>
      <c r="AW26" s="229"/>
      <c r="AX26" s="229"/>
      <c r="AY26" s="229"/>
      <c r="AZ26" s="259"/>
      <c r="BA26" s="259" t="s">
        <v>5</v>
      </c>
      <c r="BB26" s="67"/>
      <c r="BC26" s="67"/>
      <c r="BD26" s="249"/>
      <c r="BE26" s="67" t="s">
        <v>8</v>
      </c>
      <c r="BF26" s="67"/>
      <c r="BG26" s="195">
        <f>E25</f>
        <v>4</v>
      </c>
      <c r="BH26" s="67" t="s">
        <v>9</v>
      </c>
      <c r="BI26" s="67"/>
      <c r="BJ26" s="67"/>
      <c r="BK26" s="67" t="s">
        <v>9</v>
      </c>
      <c r="BL26" s="67"/>
      <c r="BM26" s="195"/>
      <c r="BN26" s="65"/>
    </row>
    <row r="27" spans="1:67" ht="5.0999999999999996" customHeight="1" x14ac:dyDescent="0.25">
      <c r="A27" s="87"/>
      <c r="B27" s="65"/>
      <c r="C27" s="87"/>
      <c r="D27" s="65"/>
      <c r="E27" s="87"/>
      <c r="F27" s="65"/>
      <c r="G27" s="14"/>
      <c r="H27" s="14"/>
      <c r="I27" s="14"/>
      <c r="J27" s="14"/>
      <c r="K27" s="14"/>
      <c r="L27" s="14"/>
      <c r="M27" s="370"/>
      <c r="N27" s="370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21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106"/>
      <c r="AR27" s="229"/>
      <c r="AS27" s="229"/>
      <c r="AT27" s="229"/>
      <c r="AU27" s="229"/>
      <c r="AV27" s="229"/>
      <c r="AW27" s="229"/>
      <c r="AX27" s="229"/>
      <c r="AY27" s="229"/>
      <c r="AZ27" s="259"/>
      <c r="BA27" s="259"/>
      <c r="BB27" s="67"/>
      <c r="BC27" s="67"/>
      <c r="BD27" s="250"/>
      <c r="BE27" s="67"/>
      <c r="BF27" s="67"/>
      <c r="BG27" s="196"/>
      <c r="BH27" s="67"/>
      <c r="BI27" s="67"/>
      <c r="BJ27" s="196"/>
      <c r="BK27" s="67"/>
      <c r="BL27" s="67"/>
      <c r="BM27" s="196"/>
      <c r="BN27" s="65"/>
    </row>
    <row r="28" spans="1:67" ht="9.9499999999999993" customHeight="1" x14ac:dyDescent="0.25">
      <c r="A28" s="65"/>
      <c r="B28" s="65"/>
      <c r="C28" s="65"/>
      <c r="D28" s="65"/>
      <c r="E28" s="65"/>
      <c r="F28" s="65"/>
      <c r="J28" s="65"/>
      <c r="K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6"/>
      <c r="AM28" s="66"/>
      <c r="AN28" s="66"/>
      <c r="AO28" s="66"/>
      <c r="AQ28" s="22"/>
      <c r="AR28" s="105" t="s">
        <v>140</v>
      </c>
      <c r="AS28" s="105"/>
      <c r="AT28" s="105"/>
      <c r="AU28" s="105"/>
      <c r="AV28" s="105"/>
      <c r="AW28" s="105"/>
      <c r="AX28" s="105"/>
      <c r="AY28" s="105"/>
      <c r="AZ28" s="60"/>
      <c r="BA28" s="60" t="s">
        <v>5</v>
      </c>
      <c r="BB28" s="67"/>
      <c r="BC28" s="67"/>
      <c r="BD28" s="25"/>
      <c r="BE28" s="67" t="s">
        <v>8</v>
      </c>
      <c r="BF28" s="67"/>
      <c r="BG28" s="26">
        <f>E25</f>
        <v>4</v>
      </c>
      <c r="BH28" s="67" t="s">
        <v>9</v>
      </c>
      <c r="BI28" s="67"/>
      <c r="BJ28" s="27"/>
      <c r="BK28" s="67" t="s">
        <v>9</v>
      </c>
      <c r="BL28" s="67"/>
      <c r="BM28" s="27"/>
    </row>
    <row r="29" spans="1:67" ht="9.9499999999999993" customHeight="1" x14ac:dyDescent="0.25">
      <c r="A29" s="230" t="s">
        <v>26</v>
      </c>
      <c r="B29" s="230"/>
      <c r="C29" s="230"/>
      <c r="D29" s="230"/>
      <c r="E29" s="230"/>
      <c r="F29" s="65"/>
      <c r="G29" s="111" t="s">
        <v>16</v>
      </c>
      <c r="H29" s="111"/>
      <c r="I29" s="111"/>
      <c r="J29" s="232" t="s">
        <v>30</v>
      </c>
      <c r="K29" s="232"/>
      <c r="L29" s="232"/>
      <c r="M29" s="232"/>
      <c r="N29" s="232" t="s">
        <v>38</v>
      </c>
      <c r="O29" s="232"/>
      <c r="P29" s="232"/>
      <c r="Q29" s="232"/>
      <c r="R29" s="232" t="s">
        <v>39</v>
      </c>
      <c r="S29" s="232"/>
      <c r="T29" s="232"/>
      <c r="U29" s="232"/>
      <c r="V29" s="232"/>
      <c r="W29" s="232" t="s">
        <v>37</v>
      </c>
      <c r="X29" s="232"/>
      <c r="Y29" s="232"/>
      <c r="Z29" s="232"/>
      <c r="AA29" s="232"/>
      <c r="AB29" s="268"/>
      <c r="AC29" s="261" t="s">
        <v>41</v>
      </c>
      <c r="AD29" s="261"/>
      <c r="AE29" s="261"/>
      <c r="AF29" s="261"/>
      <c r="AG29" s="261"/>
      <c r="AH29" s="261"/>
      <c r="AI29" s="28"/>
      <c r="AJ29" s="382" t="s">
        <v>40</v>
      </c>
      <c r="AK29" s="186"/>
      <c r="AL29" s="186"/>
      <c r="AM29" s="186"/>
      <c r="AN29" s="186"/>
      <c r="AO29" s="383"/>
      <c r="AQ29" s="22"/>
      <c r="AR29" s="105" t="s">
        <v>160</v>
      </c>
      <c r="AS29" s="105"/>
      <c r="AT29" s="105"/>
      <c r="AU29" s="105"/>
      <c r="AV29" s="105"/>
      <c r="AW29" s="105"/>
      <c r="AX29" s="105"/>
      <c r="AY29" s="105"/>
      <c r="AZ29" s="60"/>
      <c r="BA29" s="60" t="s">
        <v>10</v>
      </c>
      <c r="BB29" s="67"/>
      <c r="BC29" s="67"/>
      <c r="BD29" s="24">
        <f>BG29+BJ29+BM29</f>
        <v>3</v>
      </c>
      <c r="BE29" s="67" t="s">
        <v>8</v>
      </c>
      <c r="BF29" s="67"/>
      <c r="BG29" s="26">
        <f>E17</f>
        <v>3</v>
      </c>
      <c r="BH29" s="67" t="s">
        <v>9</v>
      </c>
      <c r="BI29" s="67"/>
      <c r="BJ29" s="26"/>
      <c r="BK29" s="67" t="s">
        <v>9</v>
      </c>
      <c r="BL29" s="67"/>
      <c r="BM29" s="26"/>
    </row>
    <row r="30" spans="1:67" ht="5.0999999999999996" customHeight="1" x14ac:dyDescent="0.25">
      <c r="A30" s="230"/>
      <c r="B30" s="230"/>
      <c r="C30" s="230"/>
      <c r="D30" s="230"/>
      <c r="E30" s="230"/>
      <c r="F30" s="65"/>
      <c r="G30" s="111"/>
      <c r="H30" s="111"/>
      <c r="I30" s="111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68"/>
      <c r="AC30" s="29"/>
      <c r="AD30" s="30"/>
      <c r="AE30" s="30"/>
      <c r="AF30" s="30"/>
      <c r="AG30" s="30"/>
      <c r="AH30" s="30"/>
      <c r="AI30" s="15"/>
      <c r="AJ30" s="404" t="s">
        <v>203</v>
      </c>
      <c r="AK30" s="405"/>
      <c r="AL30" s="405"/>
      <c r="AM30" s="405"/>
      <c r="AN30" s="405"/>
      <c r="AO30" s="406"/>
      <c r="AP30" s="89"/>
      <c r="AQ30" s="106" t="s">
        <v>149</v>
      </c>
      <c r="AR30" s="105" t="s">
        <v>141</v>
      </c>
      <c r="AS30" s="105"/>
      <c r="AT30" s="105"/>
      <c r="AU30" s="105"/>
      <c r="AV30" s="105"/>
      <c r="AW30" s="105"/>
      <c r="AX30" s="105"/>
      <c r="AY30" s="105"/>
      <c r="AZ30" s="111"/>
      <c r="BA30" s="111" t="s">
        <v>4</v>
      </c>
      <c r="BB30" s="70"/>
      <c r="BC30" s="70"/>
      <c r="BD30" s="110">
        <f>BG30+BJ30+BM30</f>
        <v>0</v>
      </c>
      <c r="BE30" s="70" t="s">
        <v>8</v>
      </c>
      <c r="BF30" s="70"/>
      <c r="BG30" s="67">
        <f>E23</f>
        <v>0</v>
      </c>
      <c r="BH30" s="70" t="s">
        <v>9</v>
      </c>
      <c r="BI30" s="70"/>
      <c r="BJ30" s="67"/>
      <c r="BK30" s="70" t="s">
        <v>9</v>
      </c>
      <c r="BL30" s="70"/>
      <c r="BM30" s="67"/>
      <c r="BN30" s="65"/>
    </row>
    <row r="31" spans="1:67" ht="5.0999999999999996" customHeight="1" x14ac:dyDescent="0.25">
      <c r="A31" s="168" t="s">
        <v>27</v>
      </c>
      <c r="B31" s="169"/>
      <c r="C31" s="169"/>
      <c r="D31" s="169"/>
      <c r="E31" s="170"/>
      <c r="F31" s="65"/>
      <c r="G31" s="91"/>
      <c r="H31" s="174">
        <f>K31+O31+S31+X31+AD31</f>
        <v>4</v>
      </c>
      <c r="I31" s="193" t="s">
        <v>8</v>
      </c>
      <c r="J31" s="194"/>
      <c r="K31" s="187">
        <v>1</v>
      </c>
      <c r="L31" s="189"/>
      <c r="M31" s="193" t="s">
        <v>9</v>
      </c>
      <c r="N31" s="194"/>
      <c r="O31" s="187">
        <f>E17</f>
        <v>3</v>
      </c>
      <c r="P31" s="189"/>
      <c r="Q31" s="193" t="s">
        <v>9</v>
      </c>
      <c r="R31" s="194"/>
      <c r="S31" s="187"/>
      <c r="T31" s="361"/>
      <c r="U31" s="362"/>
      <c r="V31" s="193" t="s">
        <v>9</v>
      </c>
      <c r="W31" s="194"/>
      <c r="X31" s="187"/>
      <c r="Y31" s="188"/>
      <c r="Z31" s="189"/>
      <c r="AA31" s="193" t="s">
        <v>9</v>
      </c>
      <c r="AB31" s="207"/>
      <c r="AC31" s="31"/>
      <c r="AD31" s="231"/>
      <c r="AE31" s="231"/>
      <c r="AF31" s="231"/>
      <c r="AG31" s="231"/>
      <c r="AH31" s="30"/>
      <c r="AI31" s="233"/>
      <c r="AJ31" s="404"/>
      <c r="AK31" s="405"/>
      <c r="AL31" s="405"/>
      <c r="AM31" s="405"/>
      <c r="AN31" s="405"/>
      <c r="AO31" s="406"/>
      <c r="AP31" s="89"/>
      <c r="AQ31" s="106"/>
      <c r="AR31" s="105"/>
      <c r="AS31" s="105"/>
      <c r="AT31" s="105"/>
      <c r="AU31" s="105"/>
      <c r="AV31" s="105"/>
      <c r="AW31" s="105"/>
      <c r="AX31" s="105"/>
      <c r="AY31" s="105"/>
      <c r="AZ31" s="111"/>
      <c r="BA31" s="111"/>
      <c r="BB31" s="70"/>
      <c r="BC31" s="70"/>
      <c r="BD31" s="110"/>
      <c r="BE31" s="70"/>
      <c r="BF31" s="70"/>
      <c r="BG31" s="196"/>
      <c r="BH31" s="70"/>
      <c r="BI31" s="70"/>
      <c r="BJ31" s="196"/>
      <c r="BK31" s="70"/>
      <c r="BL31" s="70"/>
      <c r="BM31" s="196"/>
      <c r="BN31" s="65"/>
    </row>
    <row r="32" spans="1:67" ht="9.9499999999999993" customHeight="1" x14ac:dyDescent="0.25">
      <c r="A32" s="171"/>
      <c r="B32" s="172"/>
      <c r="C32" s="172"/>
      <c r="D32" s="172"/>
      <c r="E32" s="173"/>
      <c r="F32" s="65"/>
      <c r="G32" s="91"/>
      <c r="H32" s="175"/>
      <c r="I32" s="193"/>
      <c r="J32" s="194"/>
      <c r="K32" s="190"/>
      <c r="L32" s="192"/>
      <c r="M32" s="193"/>
      <c r="N32" s="194"/>
      <c r="O32" s="190"/>
      <c r="P32" s="192"/>
      <c r="Q32" s="193"/>
      <c r="R32" s="194"/>
      <c r="S32" s="363"/>
      <c r="T32" s="364"/>
      <c r="U32" s="365"/>
      <c r="V32" s="193"/>
      <c r="W32" s="194"/>
      <c r="X32" s="190"/>
      <c r="Y32" s="191"/>
      <c r="Z32" s="192"/>
      <c r="AA32" s="193"/>
      <c r="AB32" s="207"/>
      <c r="AC32" s="31"/>
      <c r="AD32" s="231"/>
      <c r="AE32" s="231"/>
      <c r="AF32" s="231"/>
      <c r="AG32" s="231"/>
      <c r="AH32" s="30"/>
      <c r="AI32" s="233"/>
      <c r="AJ32" s="404"/>
      <c r="AK32" s="405"/>
      <c r="AL32" s="405"/>
      <c r="AM32" s="405"/>
      <c r="AN32" s="405"/>
      <c r="AO32" s="406"/>
      <c r="AQ32" s="22"/>
      <c r="AR32" s="105" t="s">
        <v>141</v>
      </c>
      <c r="AS32" s="105"/>
      <c r="AT32" s="105"/>
      <c r="AU32" s="105"/>
      <c r="AV32" s="105"/>
      <c r="AW32" s="105"/>
      <c r="AX32" s="105"/>
      <c r="AY32" s="105"/>
      <c r="AZ32" s="57"/>
      <c r="BA32" s="57" t="s">
        <v>4</v>
      </c>
      <c r="BB32" s="70"/>
      <c r="BC32" s="70"/>
      <c r="BD32" s="24"/>
      <c r="BE32" s="70" t="s">
        <v>8</v>
      </c>
      <c r="BF32" s="70"/>
      <c r="BG32" s="26">
        <f>E23</f>
        <v>0</v>
      </c>
      <c r="BH32" s="70" t="s">
        <v>9</v>
      </c>
      <c r="BI32" s="70"/>
      <c r="BJ32" s="26"/>
      <c r="BK32" s="70" t="s">
        <v>9</v>
      </c>
      <c r="BL32" s="70"/>
      <c r="BM32" s="26"/>
    </row>
    <row r="33" spans="1:66" ht="5.0999999999999996" customHeight="1" x14ac:dyDescent="0.25">
      <c r="A33" s="235"/>
      <c r="B33" s="235"/>
      <c r="C33" s="235"/>
      <c r="D33" s="235"/>
      <c r="E33" s="235"/>
      <c r="F33" s="65"/>
      <c r="G33" s="65"/>
      <c r="H33" s="17"/>
      <c r="I33" s="234"/>
      <c r="J33" s="234"/>
      <c r="K33" s="205"/>
      <c r="L33" s="205"/>
      <c r="M33" s="234"/>
      <c r="N33" s="234"/>
      <c r="O33" s="205"/>
      <c r="P33" s="205"/>
      <c r="Q33" s="234"/>
      <c r="R33" s="234"/>
      <c r="S33" s="205"/>
      <c r="T33" s="205"/>
      <c r="U33" s="205"/>
      <c r="V33" s="234"/>
      <c r="W33" s="234"/>
      <c r="X33" s="205"/>
      <c r="Y33" s="205"/>
      <c r="Z33" s="205"/>
      <c r="AA33" s="234"/>
      <c r="AB33" s="234"/>
      <c r="AC33" s="31"/>
      <c r="AD33" s="31"/>
      <c r="AE33" s="31"/>
      <c r="AF33" s="31"/>
      <c r="AG33" s="31"/>
      <c r="AH33" s="30"/>
      <c r="AI33" s="15"/>
      <c r="AJ33" s="404"/>
      <c r="AK33" s="405"/>
      <c r="AL33" s="405"/>
      <c r="AM33" s="405"/>
      <c r="AN33" s="405"/>
      <c r="AO33" s="406"/>
      <c r="AP33" s="357"/>
      <c r="AQ33" s="284" t="s">
        <v>149</v>
      </c>
      <c r="AR33" s="105" t="s">
        <v>161</v>
      </c>
      <c r="AS33" s="105"/>
      <c r="AT33" s="105"/>
      <c r="AU33" s="105"/>
      <c r="AV33" s="105"/>
      <c r="AW33" s="105"/>
      <c r="AX33" s="105"/>
      <c r="AY33" s="105"/>
      <c r="AZ33" s="111"/>
      <c r="BA33" s="111" t="s">
        <v>5</v>
      </c>
      <c r="BB33" s="70"/>
      <c r="BC33" s="70"/>
      <c r="BD33" s="110">
        <f>BG33+BJ33+BM33</f>
        <v>4</v>
      </c>
      <c r="BE33" s="70" t="s">
        <v>8</v>
      </c>
      <c r="BF33" s="70"/>
      <c r="BG33" s="67">
        <f>E25</f>
        <v>4</v>
      </c>
      <c r="BH33" s="70" t="s">
        <v>9</v>
      </c>
      <c r="BI33" s="70"/>
      <c r="BJ33" s="67"/>
      <c r="BK33" s="70" t="s">
        <v>9</v>
      </c>
      <c r="BL33" s="70"/>
      <c r="BM33" s="67"/>
      <c r="BN33" s="65"/>
    </row>
    <row r="34" spans="1:66" ht="5.0999999999999996" customHeight="1" x14ac:dyDescent="0.25">
      <c r="A34" s="168" t="s">
        <v>28</v>
      </c>
      <c r="B34" s="169"/>
      <c r="C34" s="169"/>
      <c r="D34" s="169"/>
      <c r="E34" s="170"/>
      <c r="F34" s="65"/>
      <c r="G34" s="91"/>
      <c r="H34" s="174">
        <f>K34+O34+S34+X34+AD34</f>
        <v>4</v>
      </c>
      <c r="I34" s="193" t="s">
        <v>8</v>
      </c>
      <c r="J34" s="194"/>
      <c r="K34" s="187">
        <v>4</v>
      </c>
      <c r="L34" s="189"/>
      <c r="M34" s="193" t="s">
        <v>9</v>
      </c>
      <c r="N34" s="194"/>
      <c r="O34" s="187">
        <f>E23</f>
        <v>0</v>
      </c>
      <c r="P34" s="189"/>
      <c r="Q34" s="193" t="s">
        <v>9</v>
      </c>
      <c r="R34" s="366"/>
      <c r="S34" s="187"/>
      <c r="T34" s="188"/>
      <c r="U34" s="189"/>
      <c r="V34" s="193" t="s">
        <v>9</v>
      </c>
      <c r="W34" s="194"/>
      <c r="X34" s="187"/>
      <c r="Y34" s="188"/>
      <c r="Z34" s="189"/>
      <c r="AA34" s="193" t="s">
        <v>9</v>
      </c>
      <c r="AB34" s="207"/>
      <c r="AC34" s="31"/>
      <c r="AD34" s="231"/>
      <c r="AE34" s="231"/>
      <c r="AF34" s="231"/>
      <c r="AG34" s="231"/>
      <c r="AH34" s="30"/>
      <c r="AI34" s="233"/>
      <c r="AJ34" s="404"/>
      <c r="AK34" s="405"/>
      <c r="AL34" s="405"/>
      <c r="AM34" s="405"/>
      <c r="AN34" s="405"/>
      <c r="AO34" s="406"/>
      <c r="AP34" s="357"/>
      <c r="AQ34" s="283"/>
      <c r="AR34" s="105"/>
      <c r="AS34" s="105"/>
      <c r="AT34" s="105"/>
      <c r="AU34" s="105"/>
      <c r="AV34" s="105"/>
      <c r="AW34" s="105"/>
      <c r="AX34" s="105"/>
      <c r="AY34" s="105"/>
      <c r="AZ34" s="111"/>
      <c r="BA34" s="111"/>
      <c r="BB34" s="70"/>
      <c r="BC34" s="70"/>
      <c r="BD34" s="110"/>
      <c r="BE34" s="70"/>
      <c r="BF34" s="70"/>
      <c r="BG34" s="196"/>
      <c r="BH34" s="70"/>
      <c r="BI34" s="70"/>
      <c r="BJ34" s="196"/>
      <c r="BK34" s="70"/>
      <c r="BL34" s="70"/>
      <c r="BM34" s="196"/>
      <c r="BN34" s="65"/>
    </row>
    <row r="35" spans="1:66" ht="9.9499999999999993" customHeight="1" x14ac:dyDescent="0.25">
      <c r="A35" s="171"/>
      <c r="B35" s="172"/>
      <c r="C35" s="172"/>
      <c r="D35" s="172"/>
      <c r="E35" s="173"/>
      <c r="F35" s="65"/>
      <c r="G35" s="91"/>
      <c r="H35" s="175"/>
      <c r="I35" s="193"/>
      <c r="J35" s="194"/>
      <c r="K35" s="190"/>
      <c r="L35" s="192"/>
      <c r="M35" s="193"/>
      <c r="N35" s="194"/>
      <c r="O35" s="190"/>
      <c r="P35" s="192"/>
      <c r="Q35" s="367"/>
      <c r="R35" s="366"/>
      <c r="S35" s="190"/>
      <c r="T35" s="191"/>
      <c r="U35" s="192"/>
      <c r="V35" s="193"/>
      <c r="W35" s="194"/>
      <c r="X35" s="190"/>
      <c r="Y35" s="191"/>
      <c r="Z35" s="192"/>
      <c r="AA35" s="193"/>
      <c r="AB35" s="207"/>
      <c r="AC35" s="31"/>
      <c r="AD35" s="231"/>
      <c r="AE35" s="231"/>
      <c r="AF35" s="231"/>
      <c r="AG35" s="231"/>
      <c r="AH35" s="30"/>
      <c r="AI35" s="233"/>
      <c r="AJ35" s="404"/>
      <c r="AK35" s="405"/>
      <c r="AL35" s="405"/>
      <c r="AM35" s="405"/>
      <c r="AN35" s="405"/>
      <c r="AO35" s="406"/>
      <c r="AQ35" s="22"/>
      <c r="AR35" s="105" t="s">
        <v>162</v>
      </c>
      <c r="AS35" s="105"/>
      <c r="AT35" s="105"/>
      <c r="AU35" s="105"/>
      <c r="AV35" s="105"/>
      <c r="AW35" s="105"/>
      <c r="AX35" s="105"/>
      <c r="AY35" s="105"/>
      <c r="AZ35" s="57"/>
      <c r="BA35" s="57" t="s">
        <v>5</v>
      </c>
      <c r="BB35" s="70"/>
      <c r="BC35" s="70"/>
      <c r="BD35" s="24">
        <f>BG35+BJ35+BM35</f>
        <v>4</v>
      </c>
      <c r="BE35" s="70" t="s">
        <v>8</v>
      </c>
      <c r="BF35" s="70"/>
      <c r="BG35" s="26">
        <f>E25</f>
        <v>4</v>
      </c>
      <c r="BH35" s="70" t="s">
        <v>9</v>
      </c>
      <c r="BI35" s="70"/>
      <c r="BJ35" s="26"/>
      <c r="BK35" s="70" t="s">
        <v>9</v>
      </c>
      <c r="BL35" s="70"/>
      <c r="BM35" s="26"/>
    </row>
    <row r="36" spans="1:66" ht="5.0999999999999996" customHeight="1" x14ac:dyDescent="0.25">
      <c r="A36" s="235"/>
      <c r="B36" s="235"/>
      <c r="C36" s="235"/>
      <c r="D36" s="235"/>
      <c r="E36" s="235"/>
      <c r="F36" s="65"/>
      <c r="G36" s="65"/>
      <c r="H36" s="17"/>
      <c r="I36" s="234"/>
      <c r="J36" s="234"/>
      <c r="K36" s="205"/>
      <c r="L36" s="205"/>
      <c r="M36" s="234"/>
      <c r="N36" s="234"/>
      <c r="O36" s="205"/>
      <c r="P36" s="205"/>
      <c r="Q36" s="234"/>
      <c r="R36" s="234"/>
      <c r="S36" s="205"/>
      <c r="T36" s="205"/>
      <c r="U36" s="205"/>
      <c r="V36" s="234"/>
      <c r="W36" s="234"/>
      <c r="X36" s="205"/>
      <c r="Y36" s="205"/>
      <c r="Z36" s="205"/>
      <c r="AA36" s="234"/>
      <c r="AB36" s="234"/>
      <c r="AC36" s="31"/>
      <c r="AD36" s="31"/>
      <c r="AE36" s="31"/>
      <c r="AF36" s="31"/>
      <c r="AG36" s="31"/>
      <c r="AH36" s="30"/>
      <c r="AI36" s="15"/>
      <c r="AJ36" s="404"/>
      <c r="AK36" s="405"/>
      <c r="AL36" s="405"/>
      <c r="AM36" s="405"/>
      <c r="AN36" s="405"/>
      <c r="AO36" s="406"/>
      <c r="AP36" s="89"/>
      <c r="AQ36" s="106"/>
      <c r="AR36" s="105" t="s">
        <v>163</v>
      </c>
      <c r="AS36" s="105"/>
      <c r="AT36" s="105"/>
      <c r="AU36" s="105"/>
      <c r="AV36" s="105"/>
      <c r="AW36" s="105"/>
      <c r="AX36" s="105"/>
      <c r="AY36" s="105"/>
      <c r="AZ36" s="111"/>
      <c r="BA36" s="111" t="s">
        <v>5</v>
      </c>
      <c r="BB36" s="70"/>
      <c r="BC36" s="70"/>
      <c r="BD36" s="110">
        <f>BG36+BJ36+BM36</f>
        <v>4</v>
      </c>
      <c r="BE36" s="70" t="s">
        <v>8</v>
      </c>
      <c r="BF36" s="70"/>
      <c r="BG36" s="67">
        <f>E25</f>
        <v>4</v>
      </c>
      <c r="BH36" s="67" t="s">
        <v>9</v>
      </c>
      <c r="BI36" s="67"/>
      <c r="BJ36" s="67"/>
      <c r="BK36" s="70" t="s">
        <v>9</v>
      </c>
      <c r="BL36" s="70"/>
      <c r="BM36" s="67"/>
      <c r="BN36" s="65"/>
    </row>
    <row r="37" spans="1:66" ht="5.0999999999999996" customHeight="1" x14ac:dyDescent="0.25">
      <c r="A37" s="168" t="s">
        <v>29</v>
      </c>
      <c r="B37" s="169"/>
      <c r="C37" s="169"/>
      <c r="D37" s="169"/>
      <c r="E37" s="170"/>
      <c r="F37" s="65"/>
      <c r="G37" s="91"/>
      <c r="H37" s="174">
        <f>K37+O37+S37+X37+AD37</f>
        <v>4</v>
      </c>
      <c r="I37" s="193" t="s">
        <v>8</v>
      </c>
      <c r="J37" s="194"/>
      <c r="K37" s="187">
        <v>1</v>
      </c>
      <c r="L37" s="189"/>
      <c r="M37" s="193" t="s">
        <v>9</v>
      </c>
      <c r="N37" s="194"/>
      <c r="O37" s="187">
        <f>E19</f>
        <v>3</v>
      </c>
      <c r="P37" s="189"/>
      <c r="Q37" s="193" t="s">
        <v>9</v>
      </c>
      <c r="R37" s="366"/>
      <c r="S37" s="187"/>
      <c r="T37" s="188"/>
      <c r="U37" s="189"/>
      <c r="V37" s="193" t="s">
        <v>9</v>
      </c>
      <c r="W37" s="194"/>
      <c r="X37" s="187"/>
      <c r="Y37" s="188"/>
      <c r="Z37" s="189"/>
      <c r="AA37" s="193" t="s">
        <v>9</v>
      </c>
      <c r="AB37" s="207"/>
      <c r="AC37" s="31"/>
      <c r="AD37" s="231"/>
      <c r="AE37" s="231"/>
      <c r="AF37" s="231"/>
      <c r="AG37" s="231"/>
      <c r="AH37" s="30"/>
      <c r="AI37" s="233"/>
      <c r="AJ37" s="404"/>
      <c r="AK37" s="405"/>
      <c r="AL37" s="405"/>
      <c r="AM37" s="405"/>
      <c r="AN37" s="405"/>
      <c r="AO37" s="406"/>
      <c r="AP37" s="89"/>
      <c r="AQ37" s="106"/>
      <c r="AR37" s="105"/>
      <c r="AS37" s="105"/>
      <c r="AT37" s="105"/>
      <c r="AU37" s="105"/>
      <c r="AV37" s="105"/>
      <c r="AW37" s="105"/>
      <c r="AX37" s="105"/>
      <c r="AY37" s="105"/>
      <c r="AZ37" s="111"/>
      <c r="BA37" s="111"/>
      <c r="BB37" s="70"/>
      <c r="BC37" s="70"/>
      <c r="BD37" s="110"/>
      <c r="BE37" s="70"/>
      <c r="BF37" s="70"/>
      <c r="BG37" s="196"/>
      <c r="BH37" s="67"/>
      <c r="BI37" s="67"/>
      <c r="BJ37" s="196"/>
      <c r="BK37" s="70"/>
      <c r="BL37" s="70"/>
      <c r="BM37" s="196"/>
      <c r="BN37" s="65"/>
    </row>
    <row r="38" spans="1:66" ht="9.9499999999999993" customHeight="1" x14ac:dyDescent="0.25">
      <c r="A38" s="171"/>
      <c r="B38" s="172"/>
      <c r="C38" s="172"/>
      <c r="D38" s="172"/>
      <c r="E38" s="173"/>
      <c r="F38" s="65"/>
      <c r="G38" s="91"/>
      <c r="H38" s="175"/>
      <c r="I38" s="193"/>
      <c r="J38" s="194"/>
      <c r="K38" s="190"/>
      <c r="L38" s="192"/>
      <c r="M38" s="193"/>
      <c r="N38" s="194"/>
      <c r="O38" s="190"/>
      <c r="P38" s="192"/>
      <c r="Q38" s="367"/>
      <c r="R38" s="366"/>
      <c r="S38" s="190"/>
      <c r="T38" s="191"/>
      <c r="U38" s="192"/>
      <c r="V38" s="193"/>
      <c r="W38" s="194"/>
      <c r="X38" s="190"/>
      <c r="Y38" s="191"/>
      <c r="Z38" s="192"/>
      <c r="AA38" s="193"/>
      <c r="AB38" s="207"/>
      <c r="AC38" s="31"/>
      <c r="AD38" s="231"/>
      <c r="AE38" s="231"/>
      <c r="AF38" s="231"/>
      <c r="AG38" s="231"/>
      <c r="AH38" s="30"/>
      <c r="AI38" s="233"/>
      <c r="AJ38" s="404"/>
      <c r="AK38" s="405"/>
      <c r="AL38" s="405"/>
      <c r="AM38" s="405"/>
      <c r="AN38" s="405"/>
      <c r="AO38" s="406"/>
      <c r="AQ38" s="22"/>
      <c r="AR38" s="105" t="s">
        <v>164</v>
      </c>
      <c r="AS38" s="105"/>
      <c r="AT38" s="105"/>
      <c r="AU38" s="105"/>
      <c r="AV38" s="105"/>
      <c r="AW38" s="105"/>
      <c r="AX38" s="105"/>
      <c r="AY38" s="105"/>
      <c r="AZ38" s="57"/>
      <c r="BA38" s="57" t="s">
        <v>4</v>
      </c>
      <c r="BB38" s="70"/>
      <c r="BC38" s="70"/>
      <c r="BD38" s="24">
        <f>BG38+BJ38+BM38</f>
        <v>2</v>
      </c>
      <c r="BE38" s="70" t="s">
        <v>8</v>
      </c>
      <c r="BF38" s="70"/>
      <c r="BG38" s="26">
        <f>E23</f>
        <v>0</v>
      </c>
      <c r="BH38" s="70" t="s">
        <v>9</v>
      </c>
      <c r="BI38" s="70"/>
      <c r="BJ38" s="26"/>
      <c r="BK38" s="70" t="s">
        <v>9</v>
      </c>
      <c r="BL38" s="70"/>
      <c r="BM38" s="26">
        <v>2</v>
      </c>
    </row>
    <row r="39" spans="1:66" ht="5.0999999999999996" customHeight="1" x14ac:dyDescent="0.25">
      <c r="A39" s="87"/>
      <c r="B39" s="87"/>
      <c r="C39" s="87"/>
      <c r="D39" s="87"/>
      <c r="E39" s="87"/>
      <c r="F39" s="65"/>
      <c r="G39" s="65"/>
      <c r="H39" s="87"/>
      <c r="I39" s="65"/>
      <c r="J39" s="65"/>
      <c r="K39" s="87"/>
      <c r="L39" s="87"/>
      <c r="M39" s="65"/>
      <c r="N39" s="65"/>
      <c r="O39" s="87"/>
      <c r="P39" s="87"/>
      <c r="Q39" s="65"/>
      <c r="R39" s="65"/>
      <c r="S39" s="87"/>
      <c r="T39" s="87"/>
      <c r="U39" s="87"/>
      <c r="V39" s="65"/>
      <c r="W39" s="65"/>
      <c r="X39" s="87"/>
      <c r="Y39" s="87"/>
      <c r="Z39" s="87"/>
      <c r="AA39" s="65"/>
      <c r="AB39" s="65"/>
      <c r="AC39" s="30"/>
      <c r="AD39" s="30"/>
      <c r="AE39" s="30"/>
      <c r="AF39" s="30"/>
      <c r="AG39" s="30"/>
      <c r="AH39" s="30"/>
      <c r="AI39" s="15"/>
      <c r="AJ39" s="407"/>
      <c r="AK39" s="408"/>
      <c r="AL39" s="408"/>
      <c r="AM39" s="408"/>
      <c r="AN39" s="408"/>
      <c r="AO39" s="409"/>
      <c r="AP39" s="65"/>
      <c r="AQ39" s="106" t="s">
        <v>149</v>
      </c>
      <c r="AR39" s="105" t="s">
        <v>165</v>
      </c>
      <c r="AS39" s="105"/>
      <c r="AT39" s="105"/>
      <c r="AU39" s="105"/>
      <c r="AV39" s="105"/>
      <c r="AW39" s="105"/>
      <c r="AX39" s="105"/>
      <c r="AY39" s="105"/>
      <c r="AZ39" s="111"/>
      <c r="BA39" s="111" t="s">
        <v>10</v>
      </c>
      <c r="BB39" s="70"/>
      <c r="BC39" s="70"/>
      <c r="BD39" s="110">
        <f>BG39+BJ39+BM39</f>
        <v>3</v>
      </c>
      <c r="BE39" s="70" t="s">
        <v>8</v>
      </c>
      <c r="BF39" s="70"/>
      <c r="BG39" s="70">
        <f>E17</f>
        <v>3</v>
      </c>
      <c r="BH39" s="70" t="s">
        <v>9</v>
      </c>
      <c r="BI39" s="70"/>
      <c r="BJ39" s="70"/>
      <c r="BK39" s="70" t="s">
        <v>9</v>
      </c>
      <c r="BL39" s="70"/>
      <c r="BM39" s="70"/>
      <c r="BN39" s="65"/>
    </row>
    <row r="40" spans="1:66" ht="5.0999999999999996" customHeight="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5"/>
      <c r="N40" s="65"/>
      <c r="O40" s="66"/>
      <c r="P40" s="66"/>
      <c r="Q40" s="66"/>
      <c r="R40" s="66"/>
      <c r="S40" s="66"/>
      <c r="T40" s="66"/>
      <c r="U40" s="66"/>
      <c r="V40" s="66"/>
      <c r="W40" s="66"/>
      <c r="X40" s="65"/>
      <c r="Y40" s="65"/>
      <c r="Z40" s="65"/>
      <c r="AA40" s="66"/>
      <c r="AB40" s="66"/>
      <c r="AD40" s="66"/>
      <c r="AE40" s="66"/>
      <c r="AF40" s="66"/>
      <c r="AG40" s="66"/>
      <c r="AJ40" s="87"/>
      <c r="AK40" s="87"/>
      <c r="AL40" s="87"/>
      <c r="AM40" s="87"/>
      <c r="AN40" s="87"/>
      <c r="AO40" s="87"/>
      <c r="AP40" s="65"/>
      <c r="AQ40" s="106"/>
      <c r="AR40" s="105"/>
      <c r="AS40" s="105"/>
      <c r="AT40" s="105"/>
      <c r="AU40" s="105"/>
      <c r="AV40" s="105"/>
      <c r="AW40" s="105"/>
      <c r="AX40" s="105"/>
      <c r="AY40" s="105"/>
      <c r="AZ40" s="111"/>
      <c r="BA40" s="111"/>
      <c r="BB40" s="70"/>
      <c r="BC40" s="70"/>
      <c r="BD40" s="110"/>
      <c r="BE40" s="70"/>
      <c r="BF40" s="70"/>
      <c r="BG40" s="70"/>
      <c r="BH40" s="70"/>
      <c r="BI40" s="70"/>
      <c r="BJ40" s="70"/>
      <c r="BK40" s="70"/>
      <c r="BL40" s="70"/>
      <c r="BM40" s="70"/>
      <c r="BN40" s="65"/>
    </row>
    <row r="41" spans="1:66" ht="9.9499999999999993" customHeight="1" x14ac:dyDescent="0.25">
      <c r="A41" s="168" t="s">
        <v>145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90"/>
      <c r="N41" s="91"/>
      <c r="O41" s="187">
        <v>2</v>
      </c>
      <c r="P41" s="188"/>
      <c r="Q41" s="188"/>
      <c r="R41" s="188"/>
      <c r="S41" s="188"/>
      <c r="T41" s="188"/>
      <c r="U41" s="188"/>
      <c r="V41" s="188"/>
      <c r="W41" s="189"/>
      <c r="X41" s="357"/>
      <c r="Y41" s="208" t="s">
        <v>42</v>
      </c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10"/>
      <c r="AL41" s="357"/>
      <c r="AM41" s="86"/>
      <c r="AN41" s="87"/>
      <c r="AO41" s="88"/>
      <c r="AQ41" s="22"/>
      <c r="AR41" s="105" t="s">
        <v>166</v>
      </c>
      <c r="AS41" s="105"/>
      <c r="AT41" s="105"/>
      <c r="AU41" s="105"/>
      <c r="AV41" s="105"/>
      <c r="AW41" s="105"/>
      <c r="AX41" s="105"/>
      <c r="AY41" s="105"/>
      <c r="AZ41" s="57"/>
      <c r="BA41" s="57" t="s">
        <v>3</v>
      </c>
      <c r="BB41" s="70"/>
      <c r="BC41" s="70"/>
      <c r="BD41" s="24">
        <f>BG41+BJ41+BM41</f>
        <v>1</v>
      </c>
      <c r="BE41" s="70" t="s">
        <v>8</v>
      </c>
      <c r="BF41" s="70"/>
      <c r="BG41" s="26">
        <f>E21</f>
        <v>1</v>
      </c>
      <c r="BH41" s="70" t="s">
        <v>9</v>
      </c>
      <c r="BI41" s="70"/>
      <c r="BJ41" s="26"/>
      <c r="BK41" s="70" t="s">
        <v>9</v>
      </c>
      <c r="BL41" s="70"/>
      <c r="BM41" s="26"/>
    </row>
    <row r="42" spans="1:66" ht="5.0999999999999996" customHeight="1" x14ac:dyDescent="0.25">
      <c r="A42" s="171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90"/>
      <c r="N42" s="91"/>
      <c r="O42" s="190"/>
      <c r="P42" s="191"/>
      <c r="Q42" s="191"/>
      <c r="R42" s="191"/>
      <c r="S42" s="191"/>
      <c r="T42" s="191"/>
      <c r="U42" s="191"/>
      <c r="V42" s="191"/>
      <c r="W42" s="192"/>
      <c r="X42" s="357"/>
      <c r="Y42" s="211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3"/>
      <c r="AL42" s="357"/>
      <c r="AM42" s="276"/>
      <c r="AN42" s="66"/>
      <c r="AO42" s="277"/>
      <c r="AP42" s="65"/>
      <c r="AQ42" s="106"/>
      <c r="AR42" s="105" t="s">
        <v>58</v>
      </c>
      <c r="AS42" s="105"/>
      <c r="AT42" s="105"/>
      <c r="AU42" s="105"/>
      <c r="AV42" s="105"/>
      <c r="AW42" s="105"/>
      <c r="AX42" s="105"/>
      <c r="AY42" s="105"/>
      <c r="AZ42" s="111"/>
      <c r="BA42" s="111" t="s">
        <v>10</v>
      </c>
      <c r="BB42" s="70"/>
      <c r="BC42" s="70"/>
      <c r="BD42" s="110"/>
      <c r="BE42" s="70" t="s">
        <v>8</v>
      </c>
      <c r="BF42" s="70"/>
      <c r="BG42" s="67">
        <f>E17</f>
        <v>3</v>
      </c>
      <c r="BH42" s="70" t="s">
        <v>9</v>
      </c>
      <c r="BI42" s="70"/>
      <c r="BJ42" s="67"/>
      <c r="BK42" s="70" t="s">
        <v>9</v>
      </c>
      <c r="BL42" s="70"/>
      <c r="BM42" s="67"/>
      <c r="BN42" s="65"/>
    </row>
    <row r="43" spans="1:66" ht="5.0999999999999996" customHeight="1" x14ac:dyDescent="0.2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90"/>
      <c r="N43" s="90"/>
      <c r="O43" s="87"/>
      <c r="P43" s="87"/>
      <c r="Q43" s="87"/>
      <c r="R43" s="87"/>
      <c r="S43" s="87"/>
      <c r="T43" s="87"/>
      <c r="U43" s="87"/>
      <c r="V43" s="87"/>
      <c r="W43" s="87"/>
      <c r="X43" s="65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65"/>
      <c r="AM43" s="87"/>
      <c r="AN43" s="87"/>
      <c r="AO43" s="87"/>
      <c r="AP43" s="65"/>
      <c r="AQ43" s="106"/>
      <c r="AR43" s="105"/>
      <c r="AS43" s="105"/>
      <c r="AT43" s="105"/>
      <c r="AU43" s="105"/>
      <c r="AV43" s="105"/>
      <c r="AW43" s="105"/>
      <c r="AX43" s="105"/>
      <c r="AY43" s="105"/>
      <c r="AZ43" s="111"/>
      <c r="BA43" s="111"/>
      <c r="BB43" s="70"/>
      <c r="BC43" s="70"/>
      <c r="BD43" s="110"/>
      <c r="BE43" s="70"/>
      <c r="BF43" s="70"/>
      <c r="BG43" s="196"/>
      <c r="BH43" s="70"/>
      <c r="BI43" s="70"/>
      <c r="BJ43" s="196"/>
      <c r="BK43" s="70"/>
      <c r="BL43" s="70"/>
      <c r="BM43" s="196"/>
      <c r="BN43" s="65"/>
    </row>
    <row r="44" spans="1:66" ht="5.0999999999999996" customHeight="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6"/>
      <c r="N44" s="66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90"/>
      <c r="AN44" s="90"/>
      <c r="AO44" s="90"/>
      <c r="AP44" s="65"/>
      <c r="AQ44" s="106" t="s">
        <v>149</v>
      </c>
      <c r="AR44" s="105" t="s">
        <v>167</v>
      </c>
      <c r="AS44" s="105"/>
      <c r="AT44" s="105"/>
      <c r="AU44" s="105"/>
      <c r="AV44" s="105"/>
      <c r="AW44" s="105"/>
      <c r="AX44" s="105"/>
      <c r="AY44" s="105"/>
      <c r="AZ44" s="111"/>
      <c r="BA44" s="111" t="s">
        <v>3</v>
      </c>
      <c r="BB44" s="70"/>
      <c r="BC44" s="70"/>
      <c r="BD44" s="110">
        <f>BG44+BJ44+BM44</f>
        <v>1</v>
      </c>
      <c r="BE44" s="70" t="s">
        <v>8</v>
      </c>
      <c r="BF44" s="70"/>
      <c r="BG44" s="67">
        <f>E21</f>
        <v>1</v>
      </c>
      <c r="BH44" s="70" t="s">
        <v>9</v>
      </c>
      <c r="BI44" s="70"/>
      <c r="BJ44" s="67"/>
      <c r="BK44" s="70" t="s">
        <v>9</v>
      </c>
      <c r="BL44" s="70"/>
      <c r="BM44" s="67"/>
      <c r="BN44" s="65"/>
    </row>
    <row r="45" spans="1:66" ht="5.0999999999999996" customHeight="1" x14ac:dyDescent="0.25">
      <c r="A45" s="168" t="s">
        <v>60</v>
      </c>
      <c r="B45" s="169"/>
      <c r="C45" s="169"/>
      <c r="D45" s="169"/>
      <c r="E45" s="170"/>
      <c r="F45" s="89"/>
      <c r="G45" s="91"/>
      <c r="H45" s="174">
        <f>K45+T45+Y45+AE45</f>
        <v>2</v>
      </c>
      <c r="I45" s="193" t="s">
        <v>8</v>
      </c>
      <c r="J45" s="194"/>
      <c r="K45" s="187">
        <f>O41</f>
        <v>2</v>
      </c>
      <c r="L45" s="188"/>
      <c r="M45" s="188"/>
      <c r="N45" s="188"/>
      <c r="O45" s="188"/>
      <c r="P45" s="188"/>
      <c r="Q45" s="188"/>
      <c r="R45" s="189"/>
      <c r="S45" s="193" t="s">
        <v>9</v>
      </c>
      <c r="T45" s="187">
        <f>E15</f>
        <v>0</v>
      </c>
      <c r="U45" s="361"/>
      <c r="V45" s="361"/>
      <c r="W45" s="362"/>
      <c r="X45" s="193" t="s">
        <v>9</v>
      </c>
      <c r="Y45" s="187"/>
      <c r="Z45" s="188"/>
      <c r="AA45" s="188"/>
      <c r="AB45" s="189"/>
      <c r="AC45" s="193" t="s">
        <v>9</v>
      </c>
      <c r="AD45" s="194"/>
      <c r="AE45" s="187"/>
      <c r="AF45" s="188"/>
      <c r="AG45" s="188"/>
      <c r="AH45" s="189"/>
      <c r="AI45" s="89"/>
      <c r="AJ45" s="65"/>
      <c r="AK45" s="65"/>
      <c r="AL45" s="65"/>
      <c r="AM45" s="65"/>
      <c r="AN45" s="65"/>
      <c r="AO45" s="65"/>
      <c r="AP45" s="65"/>
      <c r="AQ45" s="106"/>
      <c r="AR45" s="105"/>
      <c r="AS45" s="105"/>
      <c r="AT45" s="105"/>
      <c r="AU45" s="105"/>
      <c r="AV45" s="105"/>
      <c r="AW45" s="105"/>
      <c r="AX45" s="105"/>
      <c r="AY45" s="105"/>
      <c r="AZ45" s="111"/>
      <c r="BA45" s="111"/>
      <c r="BB45" s="70"/>
      <c r="BC45" s="70"/>
      <c r="BD45" s="110"/>
      <c r="BE45" s="70"/>
      <c r="BF45" s="70"/>
      <c r="BG45" s="196"/>
      <c r="BH45" s="70"/>
      <c r="BI45" s="70"/>
      <c r="BJ45" s="196"/>
      <c r="BK45" s="70"/>
      <c r="BL45" s="70"/>
      <c r="BM45" s="196"/>
      <c r="BN45" s="65"/>
    </row>
    <row r="46" spans="1:66" ht="9.9499999999999993" customHeight="1" x14ac:dyDescent="0.25">
      <c r="A46" s="171"/>
      <c r="B46" s="172"/>
      <c r="C46" s="172"/>
      <c r="D46" s="172"/>
      <c r="E46" s="173"/>
      <c r="F46" s="89"/>
      <c r="G46" s="91"/>
      <c r="H46" s="175"/>
      <c r="I46" s="193"/>
      <c r="J46" s="194"/>
      <c r="K46" s="190"/>
      <c r="L46" s="191"/>
      <c r="M46" s="191"/>
      <c r="N46" s="191"/>
      <c r="O46" s="191"/>
      <c r="P46" s="191"/>
      <c r="Q46" s="191"/>
      <c r="R46" s="192"/>
      <c r="S46" s="193"/>
      <c r="T46" s="363"/>
      <c r="U46" s="364"/>
      <c r="V46" s="364"/>
      <c r="W46" s="365"/>
      <c r="X46" s="193"/>
      <c r="Y46" s="190"/>
      <c r="Z46" s="191"/>
      <c r="AA46" s="191"/>
      <c r="AB46" s="192"/>
      <c r="AC46" s="193"/>
      <c r="AD46" s="194"/>
      <c r="AE46" s="190"/>
      <c r="AF46" s="191"/>
      <c r="AG46" s="191"/>
      <c r="AH46" s="192"/>
      <c r="AI46" s="89"/>
      <c r="AJ46" s="65"/>
      <c r="AK46" s="65"/>
      <c r="AL46" s="65"/>
      <c r="AM46" s="65"/>
      <c r="AN46" s="65"/>
      <c r="AO46" s="65"/>
      <c r="AQ46" s="22"/>
      <c r="AR46" s="105" t="s">
        <v>167</v>
      </c>
      <c r="AS46" s="105"/>
      <c r="AT46" s="105"/>
      <c r="AU46" s="105"/>
      <c r="AV46" s="105"/>
      <c r="AW46" s="105"/>
      <c r="AX46" s="105"/>
      <c r="AY46" s="105"/>
      <c r="AZ46" s="57"/>
      <c r="BA46" s="57" t="s">
        <v>3</v>
      </c>
      <c r="BB46" s="70"/>
      <c r="BC46" s="70"/>
      <c r="BD46" s="24">
        <f>BG46+BJ46+BM46</f>
        <v>1</v>
      </c>
      <c r="BE46" s="70" t="s">
        <v>8</v>
      </c>
      <c r="BF46" s="70"/>
      <c r="BG46" s="26">
        <f>E21</f>
        <v>1</v>
      </c>
      <c r="BH46" s="70" t="s">
        <v>9</v>
      </c>
      <c r="BI46" s="70"/>
      <c r="BJ46" s="26"/>
      <c r="BK46" s="70" t="s">
        <v>9</v>
      </c>
      <c r="BL46" s="70"/>
      <c r="BM46" s="26"/>
    </row>
    <row r="47" spans="1:66" ht="9.9499999999999993" customHeight="1" x14ac:dyDescent="0.25">
      <c r="A47" s="87"/>
      <c r="B47" s="87"/>
      <c r="C47" s="87"/>
      <c r="D47" s="87"/>
      <c r="E47" s="87"/>
      <c r="G47" s="111" t="s">
        <v>16</v>
      </c>
      <c r="H47" s="111"/>
      <c r="I47" s="111"/>
      <c r="K47" s="186" t="s">
        <v>61</v>
      </c>
      <c r="L47" s="186"/>
      <c r="M47" s="186"/>
      <c r="N47" s="186"/>
      <c r="O47" s="186"/>
      <c r="P47" s="186"/>
      <c r="Q47" s="186"/>
      <c r="R47" s="186"/>
      <c r="T47" s="186" t="s">
        <v>62</v>
      </c>
      <c r="U47" s="186"/>
      <c r="V47" s="186"/>
      <c r="W47" s="186"/>
      <c r="Y47" s="186" t="s">
        <v>34</v>
      </c>
      <c r="Z47" s="186"/>
      <c r="AA47" s="186"/>
      <c r="AB47" s="186"/>
      <c r="AD47" s="360" t="s">
        <v>63</v>
      </c>
      <c r="AE47" s="360"/>
      <c r="AF47" s="360"/>
      <c r="AG47" s="360"/>
      <c r="AH47" s="360"/>
      <c r="AI47" s="360"/>
      <c r="AJ47" s="65"/>
      <c r="AK47" s="65"/>
      <c r="AM47" s="65"/>
      <c r="AN47" s="65"/>
      <c r="AO47" s="65"/>
      <c r="AQ47" s="22"/>
      <c r="AR47" s="105" t="s">
        <v>167</v>
      </c>
      <c r="AS47" s="105"/>
      <c r="AT47" s="105"/>
      <c r="AU47" s="105"/>
      <c r="AV47" s="105"/>
      <c r="AW47" s="105"/>
      <c r="AX47" s="105"/>
      <c r="AY47" s="105"/>
      <c r="AZ47" s="57"/>
      <c r="BA47" s="57" t="s">
        <v>3</v>
      </c>
      <c r="BB47" s="70"/>
      <c r="BC47" s="70"/>
      <c r="BD47" s="24">
        <f>BG47+BJ47+BM47</f>
        <v>1</v>
      </c>
      <c r="BE47" s="70" t="s">
        <v>8</v>
      </c>
      <c r="BF47" s="70"/>
      <c r="BG47" s="26">
        <f>E21</f>
        <v>1</v>
      </c>
      <c r="BH47" s="70" t="s">
        <v>9</v>
      </c>
      <c r="BI47" s="70"/>
      <c r="BJ47" s="26"/>
      <c r="BK47" s="70" t="s">
        <v>9</v>
      </c>
      <c r="BL47" s="70"/>
      <c r="BM47" s="26"/>
    </row>
    <row r="48" spans="1:66" ht="9.9499999999999993" customHeight="1" x14ac:dyDescent="0.2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Q48" s="22"/>
      <c r="AR48" s="105" t="s">
        <v>168</v>
      </c>
      <c r="AS48" s="105"/>
      <c r="AT48" s="105"/>
      <c r="AU48" s="105"/>
      <c r="AV48" s="105"/>
      <c r="AW48" s="105"/>
      <c r="AX48" s="105"/>
      <c r="AY48" s="105"/>
      <c r="AZ48" s="57"/>
      <c r="BA48" s="57" t="s">
        <v>4</v>
      </c>
      <c r="BB48" s="70"/>
      <c r="BC48" s="70"/>
      <c r="BD48" s="24">
        <f>BG48+BJ48+BM48</f>
        <v>0</v>
      </c>
      <c r="BE48" s="70" t="s">
        <v>8</v>
      </c>
      <c r="BF48" s="70"/>
      <c r="BG48" s="26">
        <f>E23</f>
        <v>0</v>
      </c>
      <c r="BH48" s="70" t="s">
        <v>9</v>
      </c>
      <c r="BI48" s="70"/>
      <c r="BJ48" s="26"/>
      <c r="BK48" s="70" t="s">
        <v>9</v>
      </c>
      <c r="BL48" s="70"/>
      <c r="BM48" s="26"/>
    </row>
    <row r="49" spans="1:67" ht="5.0999999999999996" customHeight="1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65"/>
      <c r="AQ49" s="106"/>
      <c r="AR49" s="105" t="s">
        <v>169</v>
      </c>
      <c r="AS49" s="105"/>
      <c r="AT49" s="105"/>
      <c r="AU49" s="105"/>
      <c r="AV49" s="105"/>
      <c r="AW49" s="105"/>
      <c r="AX49" s="105"/>
      <c r="AY49" s="105"/>
      <c r="AZ49" s="111"/>
      <c r="BA49" s="111" t="s">
        <v>5</v>
      </c>
      <c r="BB49" s="70"/>
      <c r="BC49" s="70"/>
      <c r="BD49" s="110">
        <f>BG49+BJ49+BM49</f>
        <v>4</v>
      </c>
      <c r="BE49" s="71" t="s">
        <v>8</v>
      </c>
      <c r="BF49" s="70"/>
      <c r="BG49" s="102">
        <f>E25</f>
        <v>4</v>
      </c>
      <c r="BH49" s="70" t="s">
        <v>9</v>
      </c>
      <c r="BI49" s="70"/>
      <c r="BJ49" s="102"/>
      <c r="BK49" s="70" t="s">
        <v>9</v>
      </c>
      <c r="BL49" s="70"/>
      <c r="BM49" s="102"/>
      <c r="BN49" s="65"/>
      <c r="BO49" s="21"/>
    </row>
    <row r="50" spans="1:67" ht="5.0999999999999996" customHeight="1" x14ac:dyDescent="0.25">
      <c r="A50" s="120" t="s">
        <v>64</v>
      </c>
      <c r="B50" s="121"/>
      <c r="C50" s="121"/>
      <c r="D50" s="121"/>
      <c r="E50" s="121"/>
      <c r="F50" s="121"/>
      <c r="G50" s="121"/>
      <c r="H50" s="122"/>
      <c r="I50" s="32"/>
      <c r="J50" s="164" t="s">
        <v>136</v>
      </c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9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5"/>
      <c r="AQ50" s="106"/>
      <c r="AR50" s="105"/>
      <c r="AS50" s="105"/>
      <c r="AT50" s="105"/>
      <c r="AU50" s="105"/>
      <c r="AV50" s="105"/>
      <c r="AW50" s="105"/>
      <c r="AX50" s="105"/>
      <c r="AY50" s="105"/>
      <c r="AZ50" s="111"/>
      <c r="BA50" s="111"/>
      <c r="BB50" s="70"/>
      <c r="BC50" s="70"/>
      <c r="BD50" s="110"/>
      <c r="BE50" s="71"/>
      <c r="BF50" s="70"/>
      <c r="BG50" s="102"/>
      <c r="BH50" s="70"/>
      <c r="BI50" s="70"/>
      <c r="BJ50" s="102"/>
      <c r="BK50" s="70"/>
      <c r="BL50" s="70"/>
      <c r="BM50" s="102"/>
      <c r="BN50" s="65"/>
      <c r="BO50" s="21"/>
    </row>
    <row r="51" spans="1:67" ht="9.9499999999999993" customHeight="1" x14ac:dyDescent="0.25">
      <c r="A51" s="123"/>
      <c r="B51" s="124"/>
      <c r="C51" s="124"/>
      <c r="D51" s="124"/>
      <c r="E51" s="124"/>
      <c r="F51" s="124"/>
      <c r="G51" s="124"/>
      <c r="H51" s="125"/>
      <c r="I51" s="176" t="s">
        <v>65</v>
      </c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8"/>
      <c r="X51" s="107" t="s">
        <v>66</v>
      </c>
      <c r="Y51" s="108"/>
      <c r="Z51" s="108"/>
      <c r="AA51" s="108"/>
      <c r="AB51" s="108"/>
      <c r="AC51" s="108"/>
      <c r="AD51" s="108"/>
      <c r="AE51" s="108"/>
      <c r="AF51" s="185"/>
      <c r="AG51" s="128" t="s">
        <v>67</v>
      </c>
      <c r="AH51" s="129"/>
      <c r="AI51" s="129"/>
      <c r="AJ51" s="129"/>
      <c r="AK51" s="129"/>
      <c r="AL51" s="129"/>
      <c r="AM51" s="129"/>
      <c r="AN51" s="129"/>
      <c r="AO51" s="130"/>
      <c r="AQ51" s="22"/>
      <c r="AR51" s="105" t="s">
        <v>170</v>
      </c>
      <c r="AS51" s="105"/>
      <c r="AT51" s="105"/>
      <c r="AU51" s="105"/>
      <c r="AV51" s="105"/>
      <c r="AW51" s="105"/>
      <c r="AX51" s="105"/>
      <c r="AY51" s="105"/>
      <c r="AZ51" s="57"/>
      <c r="BA51" s="57" t="s">
        <v>72</v>
      </c>
      <c r="BB51" s="70"/>
      <c r="BC51" s="70"/>
      <c r="BD51" s="24">
        <f>BG51+BJ51+BM51</f>
        <v>0</v>
      </c>
      <c r="BE51" s="71" t="s">
        <v>8</v>
      </c>
      <c r="BF51" s="70"/>
      <c r="BG51" s="26">
        <f>E15</f>
        <v>0</v>
      </c>
      <c r="BH51" s="70" t="s">
        <v>9</v>
      </c>
      <c r="BI51" s="70"/>
      <c r="BJ51" s="26"/>
      <c r="BK51" s="70" t="s">
        <v>9</v>
      </c>
      <c r="BL51" s="70"/>
      <c r="BM51" s="26"/>
    </row>
    <row r="52" spans="1:67" ht="9.9499999999999993" customHeight="1" x14ac:dyDescent="0.25">
      <c r="A52" s="106"/>
      <c r="B52" s="106"/>
      <c r="C52" s="106"/>
      <c r="D52" s="106"/>
      <c r="E52" s="106"/>
      <c r="F52" s="106"/>
      <c r="G52" s="106"/>
      <c r="H52" s="106"/>
      <c r="I52" s="179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1"/>
      <c r="X52" s="179"/>
      <c r="Y52" s="180"/>
      <c r="Z52" s="180"/>
      <c r="AA52" s="180"/>
      <c r="AB52" s="180"/>
      <c r="AC52" s="180"/>
      <c r="AD52" s="180"/>
      <c r="AE52" s="180"/>
      <c r="AF52" s="181"/>
      <c r="AG52" s="106"/>
      <c r="AH52" s="106"/>
      <c r="AI52" s="106"/>
      <c r="AJ52" s="106"/>
      <c r="AK52" s="106"/>
      <c r="AL52" s="106"/>
      <c r="AM52" s="106"/>
      <c r="AN52" s="106"/>
      <c r="AO52" s="106"/>
      <c r="AQ52" s="22" t="s">
        <v>149</v>
      </c>
      <c r="AR52" s="105" t="s">
        <v>171</v>
      </c>
      <c r="AS52" s="105"/>
      <c r="AT52" s="105"/>
      <c r="AU52" s="105"/>
      <c r="AV52" s="105"/>
      <c r="AW52" s="105"/>
      <c r="AX52" s="105"/>
      <c r="AY52" s="105"/>
      <c r="AZ52" s="57"/>
      <c r="BA52" s="57" t="s">
        <v>2</v>
      </c>
      <c r="BB52" s="70"/>
      <c r="BC52" s="70"/>
      <c r="BD52" s="24">
        <f>BG52+BJ52+BM52</f>
        <v>10</v>
      </c>
      <c r="BE52" s="71" t="s">
        <v>8</v>
      </c>
      <c r="BF52" s="70"/>
      <c r="BG52" s="26">
        <f>E19</f>
        <v>3</v>
      </c>
      <c r="BH52" s="70" t="s">
        <v>9</v>
      </c>
      <c r="BI52" s="70"/>
      <c r="BJ52" s="26">
        <v>7</v>
      </c>
      <c r="BK52" s="70" t="s">
        <v>9</v>
      </c>
      <c r="BL52" s="70"/>
      <c r="BM52" s="26"/>
    </row>
    <row r="53" spans="1:67" ht="5.0999999999999996" customHeight="1" x14ac:dyDescent="0.25">
      <c r="A53" s="106"/>
      <c r="B53" s="106"/>
      <c r="C53" s="106"/>
      <c r="D53" s="106"/>
      <c r="E53" s="106"/>
      <c r="F53" s="106"/>
      <c r="G53" s="106"/>
      <c r="H53" s="106"/>
      <c r="I53" s="182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4"/>
      <c r="X53" s="182"/>
      <c r="Y53" s="183"/>
      <c r="Z53" s="183"/>
      <c r="AA53" s="183"/>
      <c r="AB53" s="183"/>
      <c r="AC53" s="183"/>
      <c r="AD53" s="183"/>
      <c r="AE53" s="183"/>
      <c r="AF53" s="184"/>
      <c r="AG53" s="106"/>
      <c r="AH53" s="106"/>
      <c r="AI53" s="106"/>
      <c r="AJ53" s="106"/>
      <c r="AK53" s="106"/>
      <c r="AL53" s="106"/>
      <c r="AM53" s="106"/>
      <c r="AN53" s="106"/>
      <c r="AO53" s="106"/>
      <c r="AP53" s="89"/>
      <c r="AQ53" s="106"/>
      <c r="AR53" s="105" t="s">
        <v>172</v>
      </c>
      <c r="AS53" s="105"/>
      <c r="AT53" s="105"/>
      <c r="AU53" s="105"/>
      <c r="AV53" s="105"/>
      <c r="AW53" s="105"/>
      <c r="AX53" s="105"/>
      <c r="AY53" s="105"/>
      <c r="AZ53" s="111"/>
      <c r="BA53" s="111" t="s">
        <v>4</v>
      </c>
      <c r="BB53" s="70"/>
      <c r="BC53" s="70"/>
      <c r="BD53" s="110">
        <f>BG53+BJ53+BM53</f>
        <v>2</v>
      </c>
      <c r="BE53" s="71" t="s">
        <v>8</v>
      </c>
      <c r="BF53" s="70"/>
      <c r="BG53" s="102">
        <f>E23</f>
        <v>0</v>
      </c>
      <c r="BH53" s="70" t="s">
        <v>9</v>
      </c>
      <c r="BI53" s="70"/>
      <c r="BJ53" s="102"/>
      <c r="BK53" s="70" t="s">
        <v>9</v>
      </c>
      <c r="BL53" s="70"/>
      <c r="BM53" s="102">
        <v>2</v>
      </c>
      <c r="BN53" s="65"/>
    </row>
    <row r="54" spans="1:67" ht="5.0999999999999996" customHeight="1" x14ac:dyDescent="0.25">
      <c r="A54" s="156" t="s">
        <v>68</v>
      </c>
      <c r="B54" s="157"/>
      <c r="C54" s="158" t="s">
        <v>69</v>
      </c>
      <c r="D54" s="159"/>
      <c r="E54" s="157"/>
      <c r="F54" s="158" t="s">
        <v>70</v>
      </c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7"/>
      <c r="AG54" s="158" t="s">
        <v>52</v>
      </c>
      <c r="AH54" s="159"/>
      <c r="AI54" s="159"/>
      <c r="AJ54" s="159"/>
      <c r="AK54" s="159"/>
      <c r="AL54" s="159"/>
      <c r="AM54" s="159"/>
      <c r="AN54" s="159"/>
      <c r="AO54" s="160"/>
      <c r="AP54" s="89"/>
      <c r="AQ54" s="106"/>
      <c r="AR54" s="105"/>
      <c r="AS54" s="105"/>
      <c r="AT54" s="105"/>
      <c r="AU54" s="105"/>
      <c r="AV54" s="105"/>
      <c r="AW54" s="105"/>
      <c r="AX54" s="105"/>
      <c r="AY54" s="105"/>
      <c r="AZ54" s="111"/>
      <c r="BA54" s="111"/>
      <c r="BB54" s="70"/>
      <c r="BC54" s="70"/>
      <c r="BD54" s="110"/>
      <c r="BE54" s="71"/>
      <c r="BF54" s="70"/>
      <c r="BG54" s="102"/>
      <c r="BH54" s="70"/>
      <c r="BI54" s="70"/>
      <c r="BJ54" s="102"/>
      <c r="BK54" s="70"/>
      <c r="BL54" s="70"/>
      <c r="BM54" s="102"/>
      <c r="BN54" s="65"/>
    </row>
    <row r="55" spans="1:67" ht="5.0999999999999996" customHeight="1" x14ac:dyDescent="0.25">
      <c r="A55" s="156"/>
      <c r="B55" s="157"/>
      <c r="C55" s="158"/>
      <c r="D55" s="159"/>
      <c r="E55" s="157"/>
      <c r="F55" s="158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7"/>
      <c r="AG55" s="158"/>
      <c r="AH55" s="159"/>
      <c r="AI55" s="159"/>
      <c r="AJ55" s="159"/>
      <c r="AK55" s="159"/>
      <c r="AL55" s="159"/>
      <c r="AM55" s="159"/>
      <c r="AN55" s="159"/>
      <c r="AO55" s="160"/>
      <c r="AP55" s="89"/>
      <c r="AQ55" s="106"/>
      <c r="AR55" s="105" t="s">
        <v>173</v>
      </c>
      <c r="AS55" s="105"/>
      <c r="AT55" s="105"/>
      <c r="AU55" s="105"/>
      <c r="AV55" s="105"/>
      <c r="AW55" s="105"/>
      <c r="AX55" s="105"/>
      <c r="AY55" s="105"/>
      <c r="AZ55" s="111"/>
      <c r="BA55" s="111" t="s">
        <v>1</v>
      </c>
      <c r="BB55" s="70"/>
      <c r="BC55" s="70"/>
      <c r="BD55" s="110">
        <f>BG55+BJ55+BM55</f>
        <v>3</v>
      </c>
      <c r="BE55" s="71" t="s">
        <v>8</v>
      </c>
      <c r="BF55" s="70"/>
      <c r="BG55" s="102">
        <f>E17</f>
        <v>3</v>
      </c>
      <c r="BH55" s="70" t="s">
        <v>9</v>
      </c>
      <c r="BI55" s="70"/>
      <c r="BJ55" s="102"/>
      <c r="BK55" s="70" t="s">
        <v>9</v>
      </c>
      <c r="BL55" s="70"/>
      <c r="BM55" s="102"/>
      <c r="BN55" s="65"/>
    </row>
    <row r="56" spans="1:67" ht="5.0999999999999996" customHeight="1" x14ac:dyDescent="0.25">
      <c r="A56" s="131"/>
      <c r="B56" s="131"/>
      <c r="C56" s="131"/>
      <c r="D56" s="134"/>
      <c r="E56" s="139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89"/>
      <c r="AQ56" s="106"/>
      <c r="AR56" s="105"/>
      <c r="AS56" s="105"/>
      <c r="AT56" s="105"/>
      <c r="AU56" s="105"/>
      <c r="AV56" s="105"/>
      <c r="AW56" s="105"/>
      <c r="AX56" s="105"/>
      <c r="AY56" s="105"/>
      <c r="AZ56" s="111"/>
      <c r="BA56" s="111"/>
      <c r="BB56" s="70"/>
      <c r="BC56" s="70"/>
      <c r="BD56" s="110"/>
      <c r="BE56" s="71"/>
      <c r="BF56" s="70"/>
      <c r="BG56" s="102"/>
      <c r="BH56" s="70"/>
      <c r="BI56" s="70"/>
      <c r="BJ56" s="102"/>
      <c r="BK56" s="70"/>
      <c r="BL56" s="70"/>
      <c r="BM56" s="102"/>
      <c r="BN56" s="65"/>
    </row>
    <row r="57" spans="1:67" ht="9.9499999999999993" customHeight="1" x14ac:dyDescent="0.25">
      <c r="A57" s="131"/>
      <c r="B57" s="131"/>
      <c r="C57" s="135"/>
      <c r="D57" s="136"/>
      <c r="E57" s="140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Q57" s="22"/>
      <c r="AR57" s="105" t="s">
        <v>71</v>
      </c>
      <c r="AS57" s="105"/>
      <c r="AT57" s="105"/>
      <c r="AU57" s="105"/>
      <c r="AV57" s="105"/>
      <c r="AW57" s="105"/>
      <c r="AX57" s="105"/>
      <c r="AY57" s="105"/>
      <c r="AZ57" s="59"/>
      <c r="BA57" s="57" t="s">
        <v>73</v>
      </c>
      <c r="BB57" s="70"/>
      <c r="BC57" s="70"/>
      <c r="BD57" s="24"/>
      <c r="BE57" s="71" t="s">
        <v>8</v>
      </c>
      <c r="BF57" s="70"/>
      <c r="BG57" s="26">
        <f>E25</f>
        <v>4</v>
      </c>
      <c r="BH57" s="70" t="s">
        <v>9</v>
      </c>
      <c r="BI57" s="70"/>
      <c r="BJ57" s="26"/>
      <c r="BK57" s="70" t="s">
        <v>9</v>
      </c>
      <c r="BL57" s="70"/>
      <c r="BM57" s="26"/>
    </row>
    <row r="58" spans="1:67" ht="9.9499999999999993" customHeight="1" x14ac:dyDescent="0.25">
      <c r="A58" s="101" t="s">
        <v>84</v>
      </c>
      <c r="B58" s="101"/>
      <c r="C58" s="99"/>
      <c r="D58" s="99"/>
      <c r="E58" s="99"/>
      <c r="F58" s="99"/>
      <c r="G58" s="99"/>
      <c r="H58" s="99"/>
      <c r="I58" s="100" t="s">
        <v>85</v>
      </c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Q58" s="22"/>
      <c r="AR58" s="105" t="s">
        <v>82</v>
      </c>
      <c r="AS58" s="105"/>
      <c r="AT58" s="105"/>
      <c r="AU58" s="105"/>
      <c r="AV58" s="105"/>
      <c r="AW58" s="105"/>
      <c r="AX58" s="105"/>
      <c r="AY58" s="105"/>
      <c r="AZ58" s="57"/>
      <c r="BA58" s="57" t="s">
        <v>3</v>
      </c>
      <c r="BB58" s="70"/>
      <c r="BC58" s="70"/>
      <c r="BD58" s="24"/>
      <c r="BE58" s="70" t="s">
        <v>8</v>
      </c>
      <c r="BF58" s="70"/>
      <c r="BG58" s="26">
        <f>E21</f>
        <v>1</v>
      </c>
      <c r="BH58" s="70" t="s">
        <v>9</v>
      </c>
      <c r="BI58" s="70"/>
      <c r="BJ58" s="26"/>
      <c r="BK58" s="70" t="s">
        <v>9</v>
      </c>
      <c r="BL58" s="70"/>
      <c r="BM58" s="26"/>
    </row>
    <row r="59" spans="1:67" ht="5.0999999999999996" customHeight="1" x14ac:dyDescent="0.25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65"/>
      <c r="AQ59" s="106"/>
      <c r="AR59" s="105" t="s">
        <v>83</v>
      </c>
      <c r="AS59" s="105"/>
      <c r="AT59" s="105"/>
      <c r="AU59" s="105"/>
      <c r="AV59" s="105"/>
      <c r="AW59" s="105"/>
      <c r="AX59" s="105"/>
      <c r="AY59" s="105"/>
      <c r="AZ59" s="111"/>
      <c r="BA59" s="111" t="s">
        <v>5</v>
      </c>
      <c r="BB59" s="70"/>
      <c r="BC59" s="70"/>
      <c r="BD59" s="110">
        <f>BG59+BJ59+BM59</f>
        <v>4</v>
      </c>
      <c r="BE59" s="71" t="s">
        <v>8</v>
      </c>
      <c r="BF59" s="70"/>
      <c r="BG59" s="102">
        <f>E25</f>
        <v>4</v>
      </c>
      <c r="BH59" s="70" t="s">
        <v>9</v>
      </c>
      <c r="BI59" s="70"/>
      <c r="BJ59" s="102"/>
      <c r="BK59" s="70" t="s">
        <v>9</v>
      </c>
      <c r="BL59" s="70"/>
      <c r="BM59" s="102"/>
      <c r="BN59" s="65"/>
    </row>
    <row r="60" spans="1:67" ht="5.0999999999999996" customHeight="1" x14ac:dyDescent="0.25">
      <c r="A60" s="120" t="s">
        <v>64</v>
      </c>
      <c r="B60" s="121"/>
      <c r="C60" s="121"/>
      <c r="D60" s="121"/>
      <c r="E60" s="121"/>
      <c r="F60" s="121"/>
      <c r="G60" s="121"/>
      <c r="H60" s="122"/>
      <c r="I60" s="61"/>
      <c r="J60" s="164" t="s">
        <v>136</v>
      </c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6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65"/>
      <c r="AQ60" s="106"/>
      <c r="AR60" s="105"/>
      <c r="AS60" s="105"/>
      <c r="AT60" s="105"/>
      <c r="AU60" s="105"/>
      <c r="AV60" s="105"/>
      <c r="AW60" s="105"/>
      <c r="AX60" s="105"/>
      <c r="AY60" s="105"/>
      <c r="AZ60" s="111"/>
      <c r="BA60" s="111"/>
      <c r="BB60" s="70"/>
      <c r="BC60" s="70"/>
      <c r="BD60" s="110"/>
      <c r="BE60" s="71"/>
      <c r="BF60" s="70"/>
      <c r="BG60" s="102"/>
      <c r="BH60" s="70"/>
      <c r="BI60" s="70"/>
      <c r="BJ60" s="102"/>
      <c r="BK60" s="70"/>
      <c r="BL60" s="70"/>
      <c r="BM60" s="102"/>
      <c r="BN60" s="65"/>
    </row>
    <row r="61" spans="1:67" ht="9.9499999999999993" customHeight="1" x14ac:dyDescent="0.25">
      <c r="A61" s="123"/>
      <c r="B61" s="124"/>
      <c r="C61" s="124"/>
      <c r="D61" s="124"/>
      <c r="E61" s="124"/>
      <c r="F61" s="124"/>
      <c r="G61" s="124"/>
      <c r="H61" s="125"/>
      <c r="I61" s="126" t="s">
        <v>65</v>
      </c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7"/>
      <c r="X61" s="126" t="s">
        <v>66</v>
      </c>
      <c r="Y61" s="126"/>
      <c r="Z61" s="126"/>
      <c r="AA61" s="126"/>
      <c r="AB61" s="126"/>
      <c r="AC61" s="126"/>
      <c r="AD61" s="126"/>
      <c r="AE61" s="126"/>
      <c r="AF61" s="126"/>
      <c r="AG61" s="128" t="s">
        <v>67</v>
      </c>
      <c r="AH61" s="129"/>
      <c r="AI61" s="129"/>
      <c r="AJ61" s="129"/>
      <c r="AK61" s="129"/>
      <c r="AL61" s="129"/>
      <c r="AM61" s="129"/>
      <c r="AN61" s="129"/>
      <c r="AO61" s="130"/>
      <c r="AQ61" s="22"/>
      <c r="AR61" s="105" t="s">
        <v>174</v>
      </c>
      <c r="AS61" s="105"/>
      <c r="AT61" s="105"/>
      <c r="AU61" s="105"/>
      <c r="AV61" s="105"/>
      <c r="AW61" s="105"/>
      <c r="AX61" s="105"/>
      <c r="AY61" s="105"/>
      <c r="AZ61" s="57"/>
      <c r="BA61" s="57" t="s">
        <v>4</v>
      </c>
      <c r="BB61" s="70"/>
      <c r="BC61" s="70"/>
      <c r="BD61" s="24">
        <f>BG61+BJ61+BM61</f>
        <v>0</v>
      </c>
      <c r="BE61" s="71" t="s">
        <v>8</v>
      </c>
      <c r="BF61" s="70"/>
      <c r="BG61" s="26">
        <f>E23</f>
        <v>0</v>
      </c>
      <c r="BH61" s="70" t="s">
        <v>9</v>
      </c>
      <c r="BI61" s="70"/>
      <c r="BJ61" s="26"/>
      <c r="BK61" s="70" t="s">
        <v>9</v>
      </c>
      <c r="BL61" s="70"/>
      <c r="BM61" s="26"/>
    </row>
    <row r="62" spans="1:67" ht="9.9499999999999993" customHeight="1" x14ac:dyDescent="0.25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Q62" s="22"/>
      <c r="AR62" s="105" t="s">
        <v>175</v>
      </c>
      <c r="AS62" s="105"/>
      <c r="AT62" s="105"/>
      <c r="AU62" s="105"/>
      <c r="AV62" s="105"/>
      <c r="AW62" s="105"/>
      <c r="AX62" s="105"/>
      <c r="AY62" s="105"/>
      <c r="AZ62" s="57"/>
      <c r="BA62" s="57" t="s">
        <v>1</v>
      </c>
      <c r="BB62" s="70"/>
      <c r="BC62" s="70"/>
      <c r="BD62" s="24">
        <f>BG62+BJ62+BM62</f>
        <v>3</v>
      </c>
      <c r="BE62" s="71" t="s">
        <v>8</v>
      </c>
      <c r="BF62" s="70"/>
      <c r="BG62" s="26">
        <f>E17</f>
        <v>3</v>
      </c>
      <c r="BH62" s="70" t="s">
        <v>9</v>
      </c>
      <c r="BI62" s="70"/>
      <c r="BJ62" s="26"/>
      <c r="BK62" s="70" t="s">
        <v>9</v>
      </c>
      <c r="BL62" s="70"/>
      <c r="BM62" s="26"/>
    </row>
    <row r="63" spans="1:67" ht="5.0999999999999996" customHeight="1" x14ac:dyDescent="0.25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89"/>
      <c r="AQ63" s="106"/>
      <c r="AR63" s="105" t="s">
        <v>176</v>
      </c>
      <c r="AS63" s="105"/>
      <c r="AT63" s="105"/>
      <c r="AU63" s="105"/>
      <c r="AV63" s="105"/>
      <c r="AW63" s="105"/>
      <c r="AX63" s="105"/>
      <c r="AY63" s="105"/>
      <c r="AZ63" s="111"/>
      <c r="BA63" s="111" t="s">
        <v>3</v>
      </c>
      <c r="BB63" s="70"/>
      <c r="BC63" s="70"/>
      <c r="BD63" s="110">
        <f>BG63+BJ63+BM63</f>
        <v>1</v>
      </c>
      <c r="BE63" s="71" t="s">
        <v>8</v>
      </c>
      <c r="BF63" s="70"/>
      <c r="BG63" s="102">
        <f>E21</f>
        <v>1</v>
      </c>
      <c r="BH63" s="70" t="s">
        <v>9</v>
      </c>
      <c r="BI63" s="70"/>
      <c r="BJ63" s="102"/>
      <c r="BK63" s="70" t="s">
        <v>9</v>
      </c>
      <c r="BL63" s="70"/>
      <c r="BM63" s="102"/>
      <c r="BN63" s="65"/>
    </row>
    <row r="64" spans="1:67" ht="5.0999999999999996" customHeight="1" x14ac:dyDescent="0.25">
      <c r="A64" s="156" t="s">
        <v>68</v>
      </c>
      <c r="B64" s="157"/>
      <c r="C64" s="158" t="s">
        <v>69</v>
      </c>
      <c r="D64" s="159"/>
      <c r="E64" s="157"/>
      <c r="F64" s="158" t="s">
        <v>70</v>
      </c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7"/>
      <c r="AG64" s="158" t="s">
        <v>52</v>
      </c>
      <c r="AH64" s="159"/>
      <c r="AI64" s="159"/>
      <c r="AJ64" s="159"/>
      <c r="AK64" s="159"/>
      <c r="AL64" s="159"/>
      <c r="AM64" s="159"/>
      <c r="AN64" s="159"/>
      <c r="AO64" s="160"/>
      <c r="AP64" s="89"/>
      <c r="AQ64" s="106"/>
      <c r="AR64" s="105"/>
      <c r="AS64" s="105"/>
      <c r="AT64" s="105"/>
      <c r="AU64" s="105"/>
      <c r="AV64" s="105"/>
      <c r="AW64" s="105"/>
      <c r="AX64" s="105"/>
      <c r="AY64" s="105"/>
      <c r="AZ64" s="111"/>
      <c r="BA64" s="111"/>
      <c r="BB64" s="70"/>
      <c r="BC64" s="70"/>
      <c r="BD64" s="110"/>
      <c r="BE64" s="71"/>
      <c r="BF64" s="70"/>
      <c r="BG64" s="102"/>
      <c r="BH64" s="70"/>
      <c r="BI64" s="70"/>
      <c r="BJ64" s="102"/>
      <c r="BK64" s="70"/>
      <c r="BL64" s="70"/>
      <c r="BM64" s="102"/>
      <c r="BN64" s="65"/>
    </row>
    <row r="65" spans="1:66" ht="5.0999999999999996" customHeight="1" x14ac:dyDescent="0.25">
      <c r="A65" s="156"/>
      <c r="B65" s="157"/>
      <c r="C65" s="158"/>
      <c r="D65" s="159"/>
      <c r="E65" s="157"/>
      <c r="F65" s="158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7"/>
      <c r="AG65" s="158"/>
      <c r="AH65" s="159"/>
      <c r="AI65" s="159"/>
      <c r="AJ65" s="159"/>
      <c r="AK65" s="159"/>
      <c r="AL65" s="159"/>
      <c r="AM65" s="159"/>
      <c r="AN65" s="159"/>
      <c r="AO65" s="160"/>
      <c r="AP65" s="89"/>
      <c r="AQ65" s="106"/>
      <c r="AR65" s="105" t="s">
        <v>86</v>
      </c>
      <c r="AS65" s="105"/>
      <c r="AT65" s="105"/>
      <c r="AU65" s="105"/>
      <c r="AV65" s="105"/>
      <c r="AW65" s="105"/>
      <c r="AX65" s="105"/>
      <c r="AY65" s="105"/>
      <c r="AZ65" s="111"/>
      <c r="BA65" s="111" t="s">
        <v>1</v>
      </c>
      <c r="BB65" s="70"/>
      <c r="BC65" s="70"/>
      <c r="BD65" s="110"/>
      <c r="BE65" s="71" t="s">
        <v>8</v>
      </c>
      <c r="BF65" s="70"/>
      <c r="BG65" s="102">
        <f>E17</f>
        <v>3</v>
      </c>
      <c r="BH65" s="70" t="s">
        <v>9</v>
      </c>
      <c r="BI65" s="70"/>
      <c r="BJ65" s="102"/>
      <c r="BK65" s="70" t="s">
        <v>9</v>
      </c>
      <c r="BL65" s="70"/>
      <c r="BM65" s="102"/>
      <c r="BN65" s="65"/>
    </row>
    <row r="66" spans="1:66" ht="5.0999999999999996" customHeight="1" x14ac:dyDescent="0.25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89"/>
      <c r="AQ66" s="106"/>
      <c r="AR66" s="105"/>
      <c r="AS66" s="105"/>
      <c r="AT66" s="105"/>
      <c r="AU66" s="105"/>
      <c r="AV66" s="105"/>
      <c r="AW66" s="105"/>
      <c r="AX66" s="105"/>
      <c r="AY66" s="105"/>
      <c r="AZ66" s="111"/>
      <c r="BA66" s="111"/>
      <c r="BB66" s="70"/>
      <c r="BC66" s="70"/>
      <c r="BD66" s="110"/>
      <c r="BE66" s="71"/>
      <c r="BF66" s="70"/>
      <c r="BG66" s="102"/>
      <c r="BH66" s="70"/>
      <c r="BI66" s="70"/>
      <c r="BJ66" s="102"/>
      <c r="BK66" s="70"/>
      <c r="BL66" s="70"/>
      <c r="BM66" s="102"/>
      <c r="BN66" s="65"/>
    </row>
    <row r="67" spans="1:66" ht="9.9499999999999993" customHeight="1" x14ac:dyDescent="0.25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Q67" s="22"/>
      <c r="AR67" s="105" t="s">
        <v>87</v>
      </c>
      <c r="AS67" s="105"/>
      <c r="AT67" s="105"/>
      <c r="AU67" s="105"/>
      <c r="AV67" s="105"/>
      <c r="AW67" s="105"/>
      <c r="AX67" s="105"/>
      <c r="AY67" s="105"/>
      <c r="AZ67" s="59"/>
      <c r="BA67" s="57" t="s">
        <v>3</v>
      </c>
      <c r="BB67" s="70"/>
      <c r="BC67" s="70"/>
      <c r="BD67" s="24">
        <f>BG67+BJ67+BM67</f>
        <v>1</v>
      </c>
      <c r="BE67" s="71" t="s">
        <v>8</v>
      </c>
      <c r="BF67" s="70"/>
      <c r="BG67" s="26">
        <f>E21</f>
        <v>1</v>
      </c>
      <c r="BH67" s="70" t="s">
        <v>9</v>
      </c>
      <c r="BI67" s="70"/>
      <c r="BJ67" s="26"/>
      <c r="BK67" s="70" t="s">
        <v>9</v>
      </c>
      <c r="BL67" s="70"/>
      <c r="BM67" s="26"/>
    </row>
    <row r="68" spans="1:66" ht="9.9499999999999993" customHeight="1" x14ac:dyDescent="0.25">
      <c r="A68" s="101" t="s">
        <v>84</v>
      </c>
      <c r="B68" s="101"/>
      <c r="C68" s="102"/>
      <c r="D68" s="102"/>
      <c r="E68" s="102"/>
      <c r="F68" s="102"/>
      <c r="G68" s="102"/>
      <c r="H68" s="102"/>
      <c r="I68" s="100" t="s">
        <v>85</v>
      </c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Q68" s="22"/>
      <c r="AR68" s="105" t="s">
        <v>177</v>
      </c>
      <c r="AS68" s="105"/>
      <c r="AT68" s="105"/>
      <c r="AU68" s="105"/>
      <c r="AV68" s="105"/>
      <c r="AW68" s="105"/>
      <c r="AX68" s="105"/>
      <c r="AY68" s="105"/>
      <c r="AZ68" s="57"/>
      <c r="BA68" s="57" t="s">
        <v>72</v>
      </c>
      <c r="BB68" s="70"/>
      <c r="BC68" s="70"/>
      <c r="BD68" s="24">
        <f>BG68+BJ68+BM68</f>
        <v>0</v>
      </c>
      <c r="BE68" s="70" t="s">
        <v>8</v>
      </c>
      <c r="BF68" s="70"/>
      <c r="BG68" s="26">
        <f>E15</f>
        <v>0</v>
      </c>
      <c r="BH68" s="70" t="s">
        <v>9</v>
      </c>
      <c r="BI68" s="70"/>
      <c r="BJ68" s="26"/>
      <c r="BK68" s="70" t="s">
        <v>9</v>
      </c>
      <c r="BL68" s="70"/>
      <c r="BM68" s="26"/>
    </row>
    <row r="69" spans="1:66" ht="5.0999999999999996" customHeight="1" x14ac:dyDescent="0.25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91"/>
      <c r="AQ69" s="106"/>
      <c r="AR69" s="105" t="s">
        <v>178</v>
      </c>
      <c r="AS69" s="105"/>
      <c r="AT69" s="105"/>
      <c r="AU69" s="105"/>
      <c r="AV69" s="105"/>
      <c r="AW69" s="105"/>
      <c r="AX69" s="105"/>
      <c r="AY69" s="105"/>
      <c r="AZ69" s="111"/>
      <c r="BA69" s="111" t="s">
        <v>1</v>
      </c>
      <c r="BB69" s="70"/>
      <c r="BC69" s="70"/>
      <c r="BD69" s="110">
        <f>BG69+BJ69+BM69</f>
        <v>3</v>
      </c>
      <c r="BE69" s="71" t="s">
        <v>8</v>
      </c>
      <c r="BF69" s="70"/>
      <c r="BG69" s="102">
        <f>E17</f>
        <v>3</v>
      </c>
      <c r="BH69" s="70" t="s">
        <v>9</v>
      </c>
      <c r="BI69" s="70"/>
      <c r="BJ69" s="102"/>
      <c r="BK69" s="70" t="s">
        <v>9</v>
      </c>
      <c r="BL69" s="70"/>
      <c r="BM69" s="102"/>
      <c r="BN69" s="65"/>
    </row>
    <row r="70" spans="1:66" ht="5.0999999999999996" customHeight="1" x14ac:dyDescent="0.25">
      <c r="A70" s="120" t="s">
        <v>64</v>
      </c>
      <c r="B70" s="121"/>
      <c r="C70" s="121"/>
      <c r="D70" s="121"/>
      <c r="E70" s="121"/>
      <c r="F70" s="121"/>
      <c r="G70" s="121"/>
      <c r="H70" s="122"/>
      <c r="I70" s="61"/>
      <c r="J70" s="162" t="s">
        <v>136</v>
      </c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7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91"/>
      <c r="AQ70" s="106"/>
      <c r="AR70" s="105"/>
      <c r="AS70" s="105"/>
      <c r="AT70" s="105"/>
      <c r="AU70" s="105"/>
      <c r="AV70" s="105"/>
      <c r="AW70" s="105"/>
      <c r="AX70" s="105"/>
      <c r="AY70" s="105"/>
      <c r="AZ70" s="111"/>
      <c r="BA70" s="111"/>
      <c r="BB70" s="70"/>
      <c r="BC70" s="70"/>
      <c r="BD70" s="110"/>
      <c r="BE70" s="71"/>
      <c r="BF70" s="70"/>
      <c r="BG70" s="102"/>
      <c r="BH70" s="70"/>
      <c r="BI70" s="70"/>
      <c r="BJ70" s="102"/>
      <c r="BK70" s="70"/>
      <c r="BL70" s="70"/>
      <c r="BM70" s="102"/>
      <c r="BN70" s="65"/>
    </row>
    <row r="71" spans="1:66" ht="9.9499999999999993" customHeight="1" x14ac:dyDescent="0.25">
      <c r="A71" s="123"/>
      <c r="B71" s="124"/>
      <c r="C71" s="124"/>
      <c r="D71" s="124"/>
      <c r="E71" s="124"/>
      <c r="F71" s="124"/>
      <c r="G71" s="124"/>
      <c r="H71" s="125"/>
      <c r="I71" s="126" t="s">
        <v>65</v>
      </c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7"/>
      <c r="X71" s="126" t="s">
        <v>66</v>
      </c>
      <c r="Y71" s="126"/>
      <c r="Z71" s="126"/>
      <c r="AA71" s="126"/>
      <c r="AB71" s="126"/>
      <c r="AC71" s="126"/>
      <c r="AD71" s="126"/>
      <c r="AE71" s="126"/>
      <c r="AF71" s="126"/>
      <c r="AG71" s="128" t="s">
        <v>67</v>
      </c>
      <c r="AH71" s="129"/>
      <c r="AI71" s="129"/>
      <c r="AJ71" s="129"/>
      <c r="AK71" s="129"/>
      <c r="AL71" s="129"/>
      <c r="AM71" s="129"/>
      <c r="AN71" s="129"/>
      <c r="AO71" s="130"/>
      <c r="AQ71" s="22"/>
      <c r="AR71" s="105" t="s">
        <v>179</v>
      </c>
      <c r="AS71" s="105"/>
      <c r="AT71" s="105"/>
      <c r="AU71" s="105"/>
      <c r="AV71" s="105"/>
      <c r="AW71" s="105"/>
      <c r="AX71" s="105"/>
      <c r="AY71" s="105"/>
      <c r="AZ71" s="57"/>
      <c r="BA71" s="57" t="s">
        <v>72</v>
      </c>
      <c r="BB71" s="70"/>
      <c r="BC71" s="70"/>
      <c r="BD71" s="24">
        <f>BG71+BJ71+BM71</f>
        <v>0</v>
      </c>
      <c r="BE71" s="71" t="s">
        <v>8</v>
      </c>
      <c r="BF71" s="70"/>
      <c r="BG71" s="26">
        <f>E15</f>
        <v>0</v>
      </c>
      <c r="BH71" s="70" t="s">
        <v>9</v>
      </c>
      <c r="BI71" s="70"/>
      <c r="BJ71" s="26"/>
      <c r="BK71" s="70" t="s">
        <v>9</v>
      </c>
      <c r="BL71" s="70"/>
      <c r="BM71" s="26"/>
    </row>
    <row r="72" spans="1:66" ht="9.9499999999999993" customHeight="1" x14ac:dyDescent="0.25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Q72" s="22"/>
      <c r="AR72" s="105" t="s">
        <v>180</v>
      </c>
      <c r="AS72" s="105"/>
      <c r="AT72" s="105"/>
      <c r="AU72" s="105"/>
      <c r="AV72" s="105"/>
      <c r="AW72" s="105"/>
      <c r="AX72" s="105"/>
      <c r="AY72" s="105"/>
      <c r="AZ72" s="57"/>
      <c r="BA72" s="57" t="s">
        <v>3</v>
      </c>
      <c r="BB72" s="70"/>
      <c r="BC72" s="70"/>
      <c r="BD72" s="24">
        <f>BG72+BJ72+BM72</f>
        <v>3</v>
      </c>
      <c r="BE72" s="71" t="s">
        <v>8</v>
      </c>
      <c r="BF72" s="70"/>
      <c r="BG72" s="26">
        <f>E21</f>
        <v>1</v>
      </c>
      <c r="BH72" s="70" t="s">
        <v>9</v>
      </c>
      <c r="BI72" s="70"/>
      <c r="BJ72" s="26"/>
      <c r="BK72" s="70" t="s">
        <v>9</v>
      </c>
      <c r="BL72" s="70"/>
      <c r="BM72" s="26">
        <v>2</v>
      </c>
    </row>
    <row r="73" spans="1:66" ht="5.0999999999999996" customHeight="1" x14ac:dyDescent="0.25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357"/>
      <c r="AQ73" s="106"/>
      <c r="AR73" s="105" t="s">
        <v>92</v>
      </c>
      <c r="AS73" s="105"/>
      <c r="AT73" s="105"/>
      <c r="AU73" s="105"/>
      <c r="AV73" s="105"/>
      <c r="AW73" s="105"/>
      <c r="AX73" s="105"/>
      <c r="AY73" s="105"/>
      <c r="AZ73" s="111"/>
      <c r="BA73" s="111" t="s">
        <v>10</v>
      </c>
      <c r="BB73" s="70"/>
      <c r="BC73" s="70"/>
      <c r="BD73" s="110"/>
      <c r="BE73" s="71" t="s">
        <v>8</v>
      </c>
      <c r="BF73" s="70"/>
      <c r="BG73" s="102">
        <f>E17</f>
        <v>3</v>
      </c>
      <c r="BH73" s="70" t="s">
        <v>9</v>
      </c>
      <c r="BI73" s="70"/>
      <c r="BJ73" s="102"/>
      <c r="BK73" s="70" t="s">
        <v>9</v>
      </c>
      <c r="BL73" s="70"/>
      <c r="BM73" s="102"/>
      <c r="BN73" s="65"/>
    </row>
    <row r="74" spans="1:66" ht="5.0999999999999996" customHeight="1" x14ac:dyDescent="0.25">
      <c r="A74" s="156" t="s">
        <v>68</v>
      </c>
      <c r="B74" s="157"/>
      <c r="C74" s="158" t="s">
        <v>69</v>
      </c>
      <c r="D74" s="159"/>
      <c r="E74" s="157"/>
      <c r="F74" s="158" t="s">
        <v>70</v>
      </c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7"/>
      <c r="AG74" s="158" t="s">
        <v>52</v>
      </c>
      <c r="AH74" s="159"/>
      <c r="AI74" s="159"/>
      <c r="AJ74" s="159"/>
      <c r="AK74" s="159"/>
      <c r="AL74" s="159"/>
      <c r="AM74" s="159"/>
      <c r="AN74" s="159"/>
      <c r="AO74" s="160"/>
      <c r="AP74" s="357"/>
      <c r="AQ74" s="106"/>
      <c r="AR74" s="105"/>
      <c r="AS74" s="105"/>
      <c r="AT74" s="105"/>
      <c r="AU74" s="105"/>
      <c r="AV74" s="105"/>
      <c r="AW74" s="105"/>
      <c r="AX74" s="105"/>
      <c r="AY74" s="105"/>
      <c r="AZ74" s="111"/>
      <c r="BA74" s="111"/>
      <c r="BB74" s="70"/>
      <c r="BC74" s="70"/>
      <c r="BD74" s="110"/>
      <c r="BE74" s="71"/>
      <c r="BF74" s="70"/>
      <c r="BG74" s="102"/>
      <c r="BH74" s="70"/>
      <c r="BI74" s="70"/>
      <c r="BJ74" s="102"/>
      <c r="BK74" s="70"/>
      <c r="BL74" s="70"/>
      <c r="BM74" s="102"/>
      <c r="BN74" s="65"/>
    </row>
    <row r="75" spans="1:66" ht="5.0999999999999996" customHeight="1" x14ac:dyDescent="0.25">
      <c r="A75" s="156"/>
      <c r="B75" s="157"/>
      <c r="C75" s="158"/>
      <c r="D75" s="159"/>
      <c r="E75" s="157"/>
      <c r="F75" s="158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7"/>
      <c r="AG75" s="158"/>
      <c r="AH75" s="159"/>
      <c r="AI75" s="159"/>
      <c r="AJ75" s="159"/>
      <c r="AK75" s="159"/>
      <c r="AL75" s="159"/>
      <c r="AM75" s="159"/>
      <c r="AN75" s="159"/>
      <c r="AO75" s="160"/>
      <c r="AP75" s="357"/>
      <c r="AQ75" s="106"/>
      <c r="AR75" s="105" t="s">
        <v>181</v>
      </c>
      <c r="AS75" s="105"/>
      <c r="AT75" s="105"/>
      <c r="AU75" s="105"/>
      <c r="AV75" s="105"/>
      <c r="AW75" s="105"/>
      <c r="AX75" s="105"/>
      <c r="AY75" s="105"/>
      <c r="AZ75" s="111"/>
      <c r="BA75" s="111" t="s">
        <v>4</v>
      </c>
      <c r="BB75" s="70"/>
      <c r="BC75" s="70"/>
      <c r="BD75" s="110">
        <f>BG75+BJ75+BM75</f>
        <v>0</v>
      </c>
      <c r="BE75" s="71" t="s">
        <v>8</v>
      </c>
      <c r="BF75" s="70"/>
      <c r="BG75" s="102">
        <f>E23</f>
        <v>0</v>
      </c>
      <c r="BH75" s="70" t="s">
        <v>9</v>
      </c>
      <c r="BI75" s="70"/>
      <c r="BJ75" s="102"/>
      <c r="BK75" s="70" t="s">
        <v>9</v>
      </c>
      <c r="BL75" s="70"/>
      <c r="BM75" s="102"/>
      <c r="BN75" s="65"/>
    </row>
    <row r="76" spans="1:66" ht="5.0999999999999996" customHeight="1" x14ac:dyDescent="0.25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357"/>
      <c r="AQ76" s="106"/>
      <c r="AR76" s="105"/>
      <c r="AS76" s="105"/>
      <c r="AT76" s="105"/>
      <c r="AU76" s="105"/>
      <c r="AV76" s="105"/>
      <c r="AW76" s="105"/>
      <c r="AX76" s="105"/>
      <c r="AY76" s="105"/>
      <c r="AZ76" s="111"/>
      <c r="BA76" s="111"/>
      <c r="BB76" s="70"/>
      <c r="BC76" s="70"/>
      <c r="BD76" s="110"/>
      <c r="BE76" s="71"/>
      <c r="BF76" s="70"/>
      <c r="BG76" s="102"/>
      <c r="BH76" s="70"/>
      <c r="BI76" s="70"/>
      <c r="BJ76" s="102"/>
      <c r="BK76" s="70"/>
      <c r="BL76" s="70"/>
      <c r="BM76" s="102"/>
      <c r="BN76" s="65"/>
    </row>
    <row r="77" spans="1:66" ht="9.9499999999999993" customHeight="1" x14ac:dyDescent="0.25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Q77" s="22"/>
      <c r="AR77" s="105" t="s">
        <v>182</v>
      </c>
      <c r="AS77" s="105"/>
      <c r="AT77" s="105"/>
      <c r="AU77" s="105"/>
      <c r="AV77" s="105"/>
      <c r="AW77" s="105"/>
      <c r="AX77" s="105"/>
      <c r="AY77" s="105"/>
      <c r="AZ77" s="59"/>
      <c r="BA77" s="57" t="s">
        <v>5</v>
      </c>
      <c r="BB77" s="70"/>
      <c r="BC77" s="70"/>
      <c r="BD77" s="24">
        <f>BG77+BJ77+BM77</f>
        <v>4</v>
      </c>
      <c r="BE77" s="71" t="s">
        <v>8</v>
      </c>
      <c r="BF77" s="70"/>
      <c r="BG77" s="26">
        <f>E25</f>
        <v>4</v>
      </c>
      <c r="BH77" s="70" t="s">
        <v>9</v>
      </c>
      <c r="BI77" s="70"/>
      <c r="BJ77" s="26"/>
      <c r="BK77" s="70" t="s">
        <v>9</v>
      </c>
      <c r="BL77" s="70"/>
      <c r="BM77" s="26"/>
    </row>
    <row r="78" spans="1:66" ht="9.9499999999999993" customHeight="1" x14ac:dyDescent="0.25">
      <c r="A78" s="101" t="s">
        <v>84</v>
      </c>
      <c r="B78" s="101"/>
      <c r="C78" s="99"/>
      <c r="D78" s="99"/>
      <c r="E78" s="99"/>
      <c r="F78" s="99"/>
      <c r="G78" s="99"/>
      <c r="H78" s="99"/>
      <c r="I78" s="100" t="s">
        <v>85</v>
      </c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Q78" s="22"/>
      <c r="AR78" s="105" t="s">
        <v>183</v>
      </c>
      <c r="AS78" s="105"/>
      <c r="AT78" s="105"/>
      <c r="AU78" s="105"/>
      <c r="AV78" s="105"/>
      <c r="AW78" s="105"/>
      <c r="AX78" s="105"/>
      <c r="AY78" s="105"/>
      <c r="AZ78" s="57"/>
      <c r="BA78" s="57" t="s">
        <v>10</v>
      </c>
      <c r="BB78" s="70"/>
      <c r="BC78" s="70"/>
      <c r="BD78" s="24">
        <f>BG78+BJ78+BM78</f>
        <v>3</v>
      </c>
      <c r="BE78" s="70" t="s">
        <v>8</v>
      </c>
      <c r="BF78" s="70"/>
      <c r="BG78" s="26">
        <f>E17</f>
        <v>3</v>
      </c>
      <c r="BH78" s="70" t="s">
        <v>9</v>
      </c>
      <c r="BI78" s="70"/>
      <c r="BJ78" s="26"/>
      <c r="BK78" s="70" t="s">
        <v>9</v>
      </c>
      <c r="BL78" s="70"/>
      <c r="BM78" s="26"/>
    </row>
    <row r="79" spans="1:66" ht="5.0999999999999996" customHeight="1" x14ac:dyDescent="0.25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91"/>
      <c r="AQ79" s="106" t="s">
        <v>149</v>
      </c>
      <c r="AR79" s="105" t="s">
        <v>151</v>
      </c>
      <c r="AS79" s="105"/>
      <c r="AT79" s="105"/>
      <c r="AU79" s="105"/>
      <c r="AV79" s="105"/>
      <c r="AW79" s="105"/>
      <c r="AX79" s="105"/>
      <c r="AY79" s="105"/>
      <c r="AZ79" s="111"/>
      <c r="BA79" s="111" t="s">
        <v>3</v>
      </c>
      <c r="BB79" s="70"/>
      <c r="BC79" s="70"/>
      <c r="BD79" s="110">
        <f>BG79+BJ79+BM79</f>
        <v>8</v>
      </c>
      <c r="BE79" s="71" t="s">
        <v>8</v>
      </c>
      <c r="BF79" s="70"/>
      <c r="BG79" s="102">
        <f>E21</f>
        <v>1</v>
      </c>
      <c r="BH79" s="70" t="s">
        <v>9</v>
      </c>
      <c r="BI79" s="70"/>
      <c r="BJ79" s="102">
        <v>7</v>
      </c>
      <c r="BK79" s="70" t="s">
        <v>9</v>
      </c>
      <c r="BL79" s="70"/>
      <c r="BM79" s="102"/>
      <c r="BN79" s="65"/>
    </row>
    <row r="80" spans="1:66" ht="5.0999999999999996" customHeight="1" x14ac:dyDescent="0.25">
      <c r="A80" s="120" t="s">
        <v>80</v>
      </c>
      <c r="B80" s="121"/>
      <c r="C80" s="121"/>
      <c r="D80" s="121"/>
      <c r="E80" s="121"/>
      <c r="F80" s="121"/>
      <c r="G80" s="121"/>
      <c r="H80" s="122"/>
      <c r="I80" s="61"/>
      <c r="J80" s="164" t="s">
        <v>136</v>
      </c>
      <c r="K80" s="165"/>
      <c r="L80" s="165"/>
      <c r="M80" s="165"/>
      <c r="N80" s="165"/>
      <c r="O80" s="165"/>
      <c r="P80" s="62"/>
      <c r="Q80" s="165" t="s">
        <v>143</v>
      </c>
      <c r="R80" s="165"/>
      <c r="S80" s="165"/>
      <c r="T80" s="165"/>
      <c r="U80" s="165"/>
      <c r="V80" s="165"/>
      <c r="W80" s="166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91"/>
      <c r="AQ80" s="106"/>
      <c r="AR80" s="105"/>
      <c r="AS80" s="105"/>
      <c r="AT80" s="105"/>
      <c r="AU80" s="105"/>
      <c r="AV80" s="105"/>
      <c r="AW80" s="105"/>
      <c r="AX80" s="105"/>
      <c r="AY80" s="105"/>
      <c r="AZ80" s="111"/>
      <c r="BA80" s="111"/>
      <c r="BB80" s="70"/>
      <c r="BC80" s="70"/>
      <c r="BD80" s="110"/>
      <c r="BE80" s="71"/>
      <c r="BF80" s="70"/>
      <c r="BG80" s="102"/>
      <c r="BH80" s="70"/>
      <c r="BI80" s="70"/>
      <c r="BJ80" s="102"/>
      <c r="BK80" s="70"/>
      <c r="BL80" s="70"/>
      <c r="BM80" s="102"/>
      <c r="BN80" s="65"/>
    </row>
    <row r="81" spans="1:66" ht="9.9499999999999993" customHeight="1" x14ac:dyDescent="0.25">
      <c r="A81" s="123"/>
      <c r="B81" s="124"/>
      <c r="C81" s="124"/>
      <c r="D81" s="124"/>
      <c r="E81" s="124"/>
      <c r="F81" s="124"/>
      <c r="G81" s="124"/>
      <c r="H81" s="125"/>
      <c r="I81" s="126" t="s">
        <v>74</v>
      </c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7"/>
      <c r="X81" s="126" t="s">
        <v>69</v>
      </c>
      <c r="Y81" s="126"/>
      <c r="Z81" s="126"/>
      <c r="AA81" s="126"/>
      <c r="AB81" s="126"/>
      <c r="AC81" s="126"/>
      <c r="AD81" s="126"/>
      <c r="AE81" s="126"/>
      <c r="AF81" s="126"/>
      <c r="AG81" s="128" t="s">
        <v>75</v>
      </c>
      <c r="AH81" s="129"/>
      <c r="AI81" s="129"/>
      <c r="AJ81" s="129"/>
      <c r="AK81" s="129"/>
      <c r="AL81" s="129"/>
      <c r="AM81" s="129"/>
      <c r="AN81" s="129"/>
      <c r="AO81" s="130"/>
      <c r="AQ81" s="22"/>
      <c r="AR81" s="105" t="s">
        <v>142</v>
      </c>
      <c r="AS81" s="105"/>
      <c r="AT81" s="105"/>
      <c r="AU81" s="105"/>
      <c r="AV81" s="105"/>
      <c r="AW81" s="105"/>
      <c r="AX81" s="105"/>
      <c r="AY81" s="105"/>
      <c r="AZ81" s="57"/>
      <c r="BA81" s="57" t="s">
        <v>3</v>
      </c>
      <c r="BB81" s="70"/>
      <c r="BC81" s="70"/>
      <c r="BD81" s="24"/>
      <c r="BE81" s="71" t="s">
        <v>8</v>
      </c>
      <c r="BF81" s="70"/>
      <c r="BG81" s="26">
        <f>E21</f>
        <v>1</v>
      </c>
      <c r="BH81" s="70" t="s">
        <v>9</v>
      </c>
      <c r="BI81" s="70"/>
      <c r="BJ81" s="26"/>
      <c r="BK81" s="70" t="s">
        <v>9</v>
      </c>
      <c r="BL81" s="70"/>
      <c r="BM81" s="26"/>
    </row>
    <row r="82" spans="1:66" ht="9.9499999999999993" customHeight="1" x14ac:dyDescent="0.25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Q82" s="22"/>
      <c r="AR82" s="105" t="s">
        <v>142</v>
      </c>
      <c r="AS82" s="105"/>
      <c r="AT82" s="105"/>
      <c r="AU82" s="105"/>
      <c r="AV82" s="105"/>
      <c r="AW82" s="105"/>
      <c r="AX82" s="105"/>
      <c r="AY82" s="105"/>
      <c r="AZ82" s="57"/>
      <c r="BA82" s="57" t="s">
        <v>3</v>
      </c>
      <c r="BB82" s="70"/>
      <c r="BC82" s="70"/>
      <c r="BD82" s="24"/>
      <c r="BE82" s="71" t="s">
        <v>8</v>
      </c>
      <c r="BF82" s="70"/>
      <c r="BG82" s="26">
        <f>E21</f>
        <v>1</v>
      </c>
      <c r="BH82" s="70" t="s">
        <v>9</v>
      </c>
      <c r="BI82" s="70"/>
      <c r="BJ82" s="26"/>
      <c r="BK82" s="70" t="s">
        <v>9</v>
      </c>
      <c r="BL82" s="70"/>
      <c r="BM82" s="26"/>
    </row>
    <row r="83" spans="1:66" ht="5.0999999999999996" customHeight="1" x14ac:dyDescent="0.2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357"/>
      <c r="AQ83" s="106"/>
      <c r="AR83" s="105" t="s">
        <v>142</v>
      </c>
      <c r="AS83" s="105"/>
      <c r="AT83" s="105"/>
      <c r="AU83" s="105"/>
      <c r="AV83" s="105"/>
      <c r="AW83" s="105"/>
      <c r="AX83" s="105"/>
      <c r="AY83" s="105"/>
      <c r="AZ83" s="111"/>
      <c r="BA83" s="111" t="s">
        <v>3</v>
      </c>
      <c r="BB83" s="70"/>
      <c r="BC83" s="70"/>
      <c r="BD83" s="110"/>
      <c r="BE83" s="71" t="s">
        <v>8</v>
      </c>
      <c r="BF83" s="70"/>
      <c r="BG83" s="102">
        <f>E21</f>
        <v>1</v>
      </c>
      <c r="BH83" s="70" t="s">
        <v>9</v>
      </c>
      <c r="BI83" s="70"/>
      <c r="BJ83" s="102"/>
      <c r="BK83" s="70" t="s">
        <v>9</v>
      </c>
      <c r="BL83" s="70"/>
      <c r="BM83" s="102"/>
      <c r="BN83" s="65"/>
    </row>
    <row r="84" spans="1:66" ht="5.0999999999999996" customHeight="1" x14ac:dyDescent="0.25">
      <c r="A84" s="141" t="s">
        <v>76</v>
      </c>
      <c r="B84" s="113"/>
      <c r="C84" s="114"/>
      <c r="D84" s="112" t="s">
        <v>77</v>
      </c>
      <c r="E84" s="113"/>
      <c r="F84" s="113"/>
      <c r="G84" s="113"/>
      <c r="H84" s="114"/>
      <c r="I84" s="113" t="s">
        <v>78</v>
      </c>
      <c r="J84" s="113"/>
      <c r="K84" s="113"/>
      <c r="L84" s="113"/>
      <c r="M84" s="113"/>
      <c r="N84" s="114"/>
      <c r="O84" s="112" t="s">
        <v>52</v>
      </c>
      <c r="P84" s="113"/>
      <c r="Q84" s="113"/>
      <c r="R84" s="114"/>
      <c r="S84" s="112" t="s">
        <v>79</v>
      </c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8"/>
      <c r="AP84" s="357"/>
      <c r="AQ84" s="106"/>
      <c r="AR84" s="105"/>
      <c r="AS84" s="105"/>
      <c r="AT84" s="105"/>
      <c r="AU84" s="105"/>
      <c r="AV84" s="105"/>
      <c r="AW84" s="105"/>
      <c r="AX84" s="105"/>
      <c r="AY84" s="105"/>
      <c r="AZ84" s="111"/>
      <c r="BA84" s="111"/>
      <c r="BB84" s="70"/>
      <c r="BC84" s="70"/>
      <c r="BD84" s="110"/>
      <c r="BE84" s="71"/>
      <c r="BF84" s="70"/>
      <c r="BG84" s="102"/>
      <c r="BH84" s="70"/>
      <c r="BI84" s="70"/>
      <c r="BJ84" s="102"/>
      <c r="BK84" s="70"/>
      <c r="BL84" s="70"/>
      <c r="BM84" s="102"/>
      <c r="BN84" s="65"/>
    </row>
    <row r="85" spans="1:66" ht="5.0999999999999996" customHeight="1" x14ac:dyDescent="0.25">
      <c r="A85" s="155"/>
      <c r="B85" s="116"/>
      <c r="C85" s="117"/>
      <c r="D85" s="115"/>
      <c r="E85" s="116"/>
      <c r="F85" s="116"/>
      <c r="G85" s="116"/>
      <c r="H85" s="117"/>
      <c r="I85" s="116"/>
      <c r="J85" s="116"/>
      <c r="K85" s="116"/>
      <c r="L85" s="116"/>
      <c r="M85" s="116"/>
      <c r="N85" s="117"/>
      <c r="O85" s="115"/>
      <c r="P85" s="116"/>
      <c r="Q85" s="116"/>
      <c r="R85" s="117"/>
      <c r="S85" s="115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9"/>
      <c r="AP85" s="357"/>
      <c r="AQ85" s="106"/>
      <c r="AR85" s="105" t="s">
        <v>142</v>
      </c>
      <c r="AS85" s="105"/>
      <c r="AT85" s="105"/>
      <c r="AU85" s="105"/>
      <c r="AV85" s="105"/>
      <c r="AW85" s="105"/>
      <c r="AX85" s="105"/>
      <c r="AY85" s="105"/>
      <c r="AZ85" s="111"/>
      <c r="BA85" s="111" t="s">
        <v>3</v>
      </c>
      <c r="BB85" s="70"/>
      <c r="BC85" s="70"/>
      <c r="BD85" s="110"/>
      <c r="BE85" s="71" t="s">
        <v>8</v>
      </c>
      <c r="BF85" s="70"/>
      <c r="BG85" s="102">
        <f>E21</f>
        <v>1</v>
      </c>
      <c r="BH85" s="70" t="s">
        <v>9</v>
      </c>
      <c r="BI85" s="70"/>
      <c r="BJ85" s="102"/>
      <c r="BK85" s="70" t="s">
        <v>9</v>
      </c>
      <c r="BL85" s="70"/>
      <c r="BM85" s="102"/>
      <c r="BN85" s="65"/>
    </row>
    <row r="86" spans="1:66" ht="5.0999999999999996" customHeight="1" x14ac:dyDescent="0.25">
      <c r="A86" s="133"/>
      <c r="B86" s="134"/>
      <c r="C86" s="139"/>
      <c r="D86" s="133"/>
      <c r="E86" s="134"/>
      <c r="F86" s="134"/>
      <c r="G86" s="134"/>
      <c r="H86" s="137" t="s">
        <v>118</v>
      </c>
      <c r="I86" s="133"/>
      <c r="J86" s="134"/>
      <c r="K86" s="134"/>
      <c r="L86" s="134"/>
      <c r="M86" s="134"/>
      <c r="N86" s="139"/>
      <c r="O86" s="133"/>
      <c r="P86" s="134"/>
      <c r="Q86" s="134"/>
      <c r="R86" s="139"/>
      <c r="S86" s="133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9"/>
      <c r="AP86" s="357"/>
      <c r="AQ86" s="106"/>
      <c r="AR86" s="105"/>
      <c r="AS86" s="105"/>
      <c r="AT86" s="105"/>
      <c r="AU86" s="105"/>
      <c r="AV86" s="105"/>
      <c r="AW86" s="105"/>
      <c r="AX86" s="105"/>
      <c r="AY86" s="105"/>
      <c r="AZ86" s="111"/>
      <c r="BA86" s="111"/>
      <c r="BB86" s="70"/>
      <c r="BC86" s="70"/>
      <c r="BD86" s="110"/>
      <c r="BE86" s="71"/>
      <c r="BF86" s="70"/>
      <c r="BG86" s="102"/>
      <c r="BH86" s="70"/>
      <c r="BI86" s="70"/>
      <c r="BJ86" s="102"/>
      <c r="BK86" s="70"/>
      <c r="BL86" s="70"/>
      <c r="BM86" s="102"/>
      <c r="BN86" s="65"/>
    </row>
    <row r="87" spans="1:66" ht="9.9499999999999993" customHeight="1" x14ac:dyDescent="0.25">
      <c r="A87" s="135"/>
      <c r="B87" s="136"/>
      <c r="C87" s="140"/>
      <c r="D87" s="135"/>
      <c r="E87" s="136"/>
      <c r="F87" s="136"/>
      <c r="G87" s="136"/>
      <c r="H87" s="138"/>
      <c r="I87" s="135"/>
      <c r="J87" s="136"/>
      <c r="K87" s="136"/>
      <c r="L87" s="136"/>
      <c r="M87" s="136"/>
      <c r="N87" s="140"/>
      <c r="O87" s="135"/>
      <c r="P87" s="136"/>
      <c r="Q87" s="136"/>
      <c r="R87" s="140"/>
      <c r="S87" s="135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40"/>
      <c r="AQ87" s="22"/>
      <c r="AR87" s="105" t="s">
        <v>142</v>
      </c>
      <c r="AS87" s="105"/>
      <c r="AT87" s="105"/>
      <c r="AU87" s="105"/>
      <c r="AV87" s="105"/>
      <c r="AW87" s="105"/>
      <c r="AX87" s="105"/>
      <c r="AY87" s="105"/>
      <c r="AZ87" s="59"/>
      <c r="BA87" s="57" t="s">
        <v>3</v>
      </c>
      <c r="BB87" s="70"/>
      <c r="BC87" s="70"/>
      <c r="BD87" s="24"/>
      <c r="BE87" s="71" t="s">
        <v>8</v>
      </c>
      <c r="BF87" s="70"/>
      <c r="BG87" s="26">
        <f>E21</f>
        <v>1</v>
      </c>
      <c r="BH87" s="70" t="s">
        <v>9</v>
      </c>
      <c r="BI87" s="70"/>
      <c r="BJ87" s="26"/>
      <c r="BK87" s="70" t="s">
        <v>9</v>
      </c>
      <c r="BL87" s="70"/>
      <c r="BM87" s="26"/>
    </row>
    <row r="88" spans="1:66" ht="9.9499999999999993" customHeight="1" x14ac:dyDescent="0.25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Q88" s="22" t="s">
        <v>149</v>
      </c>
      <c r="AR88" s="105" t="s">
        <v>88</v>
      </c>
      <c r="AS88" s="105"/>
      <c r="AT88" s="105"/>
      <c r="AU88" s="105"/>
      <c r="AV88" s="105"/>
      <c r="AW88" s="105"/>
      <c r="AX88" s="105"/>
      <c r="AY88" s="105"/>
      <c r="AZ88" s="57"/>
      <c r="BA88" s="57" t="s">
        <v>3</v>
      </c>
      <c r="BB88" s="70"/>
      <c r="BC88" s="70"/>
      <c r="BD88" s="24">
        <f>BG88+BJ88+BM88</f>
        <v>8</v>
      </c>
      <c r="BE88" s="70" t="s">
        <v>8</v>
      </c>
      <c r="BF88" s="70"/>
      <c r="BG88" s="26">
        <f>E21</f>
        <v>1</v>
      </c>
      <c r="BH88" s="70" t="s">
        <v>9</v>
      </c>
      <c r="BI88" s="70"/>
      <c r="BJ88" s="26">
        <v>7</v>
      </c>
      <c r="BK88" s="70" t="s">
        <v>9</v>
      </c>
      <c r="BL88" s="70"/>
      <c r="BM88" s="26"/>
    </row>
    <row r="89" spans="1:66" ht="5.0999999999999996" customHeight="1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91"/>
      <c r="AQ89" s="106"/>
      <c r="AR89" s="105" t="s">
        <v>89</v>
      </c>
      <c r="AS89" s="105"/>
      <c r="AT89" s="105"/>
      <c r="AU89" s="105"/>
      <c r="AV89" s="105"/>
      <c r="AW89" s="105"/>
      <c r="AX89" s="105"/>
      <c r="AY89" s="105"/>
      <c r="AZ89" s="111"/>
      <c r="BA89" s="111" t="s">
        <v>90</v>
      </c>
      <c r="BB89" s="70"/>
      <c r="BC89" s="70"/>
      <c r="BD89" s="110"/>
      <c r="BE89" s="71" t="s">
        <v>8</v>
      </c>
      <c r="BF89" s="70"/>
      <c r="BG89" s="102"/>
      <c r="BH89" s="70" t="s">
        <v>9</v>
      </c>
      <c r="BI89" s="70"/>
      <c r="BJ89" s="102"/>
      <c r="BK89" s="70" t="s">
        <v>9</v>
      </c>
      <c r="BL89" s="70"/>
      <c r="BM89" s="102"/>
      <c r="BN89" s="65"/>
    </row>
    <row r="90" spans="1:66" ht="5.0999999999999996" customHeight="1" x14ac:dyDescent="0.25">
      <c r="A90" s="120" t="s">
        <v>81</v>
      </c>
      <c r="B90" s="121"/>
      <c r="C90" s="121"/>
      <c r="D90" s="121"/>
      <c r="E90" s="121"/>
      <c r="F90" s="121"/>
      <c r="G90" s="121"/>
      <c r="H90" s="122"/>
      <c r="I90" s="61"/>
      <c r="J90" s="162" t="s">
        <v>136</v>
      </c>
      <c r="K90" s="163"/>
      <c r="L90" s="163"/>
      <c r="M90" s="163"/>
      <c r="N90" s="163"/>
      <c r="O90" s="163"/>
      <c r="P90" s="63"/>
      <c r="Q90" s="163" t="s">
        <v>143</v>
      </c>
      <c r="R90" s="163"/>
      <c r="S90" s="163"/>
      <c r="T90" s="163"/>
      <c r="U90" s="163"/>
      <c r="V90" s="163"/>
      <c r="W90" s="167"/>
      <c r="X90" s="103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91"/>
      <c r="AQ90" s="106"/>
      <c r="AR90" s="105"/>
      <c r="AS90" s="105"/>
      <c r="AT90" s="105"/>
      <c r="AU90" s="105"/>
      <c r="AV90" s="105"/>
      <c r="AW90" s="105"/>
      <c r="AX90" s="105"/>
      <c r="AY90" s="105"/>
      <c r="AZ90" s="111"/>
      <c r="BA90" s="111"/>
      <c r="BB90" s="70"/>
      <c r="BC90" s="70"/>
      <c r="BD90" s="110"/>
      <c r="BE90" s="71"/>
      <c r="BF90" s="70"/>
      <c r="BG90" s="102"/>
      <c r="BH90" s="70"/>
      <c r="BI90" s="70"/>
      <c r="BJ90" s="102"/>
      <c r="BK90" s="70"/>
      <c r="BL90" s="70"/>
      <c r="BM90" s="102"/>
      <c r="BN90" s="65"/>
    </row>
    <row r="91" spans="1:66" ht="9.9499999999999993" customHeight="1" x14ac:dyDescent="0.25">
      <c r="A91" s="123"/>
      <c r="B91" s="124"/>
      <c r="C91" s="124"/>
      <c r="D91" s="124"/>
      <c r="E91" s="124"/>
      <c r="F91" s="124"/>
      <c r="G91" s="124"/>
      <c r="H91" s="125"/>
      <c r="I91" s="126" t="s">
        <v>74</v>
      </c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7"/>
      <c r="X91" s="107" t="s">
        <v>52</v>
      </c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9"/>
      <c r="AQ91" s="22"/>
      <c r="AR91" s="105" t="s">
        <v>89</v>
      </c>
      <c r="AS91" s="105"/>
      <c r="AT91" s="105"/>
      <c r="AU91" s="105"/>
      <c r="AV91" s="105"/>
      <c r="AW91" s="105"/>
      <c r="AX91" s="105"/>
      <c r="AY91" s="105"/>
      <c r="AZ91" s="57"/>
      <c r="BA91" s="57" t="s">
        <v>90</v>
      </c>
      <c r="BB91" s="70"/>
      <c r="BC91" s="70"/>
      <c r="BD91" s="24"/>
      <c r="BE91" s="71" t="s">
        <v>8</v>
      </c>
      <c r="BF91" s="70"/>
      <c r="BG91" s="26"/>
      <c r="BH91" s="70" t="s">
        <v>9</v>
      </c>
      <c r="BI91" s="70"/>
      <c r="BJ91" s="26"/>
      <c r="BK91" s="70" t="s">
        <v>9</v>
      </c>
      <c r="BL91" s="70"/>
      <c r="BM91" s="26"/>
    </row>
    <row r="92" spans="1:66" ht="9.9499999999999993" customHeight="1" x14ac:dyDescent="0.25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3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9"/>
      <c r="AQ92" s="22"/>
      <c r="AR92" s="105" t="s">
        <v>89</v>
      </c>
      <c r="AS92" s="105"/>
      <c r="AT92" s="105"/>
      <c r="AU92" s="105"/>
      <c r="AV92" s="105"/>
      <c r="AW92" s="105"/>
      <c r="AX92" s="105"/>
      <c r="AY92" s="105"/>
      <c r="AZ92" s="57"/>
      <c r="BA92" s="57" t="s">
        <v>90</v>
      </c>
      <c r="BB92" s="70"/>
      <c r="BC92" s="70"/>
      <c r="BD92" s="24"/>
      <c r="BE92" s="71" t="s">
        <v>8</v>
      </c>
      <c r="BF92" s="70"/>
      <c r="BG92" s="26"/>
      <c r="BH92" s="70" t="s">
        <v>9</v>
      </c>
      <c r="BI92" s="70"/>
      <c r="BJ92" s="26"/>
      <c r="BK92" s="70" t="s">
        <v>9</v>
      </c>
      <c r="BL92" s="70"/>
      <c r="BM92" s="26"/>
    </row>
    <row r="93" spans="1:66" ht="5.0999999999999996" customHeight="1" x14ac:dyDescent="0.25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4"/>
      <c r="AP93" s="357"/>
      <c r="AQ93" s="106"/>
      <c r="AR93" s="105" t="s">
        <v>89</v>
      </c>
      <c r="AS93" s="105"/>
      <c r="AT93" s="105"/>
      <c r="AU93" s="105"/>
      <c r="AV93" s="105"/>
      <c r="AW93" s="105"/>
      <c r="AX93" s="105"/>
      <c r="AY93" s="105"/>
      <c r="AZ93" s="111"/>
      <c r="BA93" s="111" t="s">
        <v>90</v>
      </c>
      <c r="BB93" s="70"/>
      <c r="BC93" s="70"/>
      <c r="BD93" s="110"/>
      <c r="BE93" s="71" t="s">
        <v>8</v>
      </c>
      <c r="BF93" s="70"/>
      <c r="BG93" s="102"/>
      <c r="BH93" s="70" t="s">
        <v>9</v>
      </c>
      <c r="BI93" s="70"/>
      <c r="BJ93" s="102"/>
      <c r="BK93" s="70" t="s">
        <v>9</v>
      </c>
      <c r="BL93" s="70"/>
      <c r="BM93" s="102"/>
      <c r="BN93" s="65"/>
    </row>
    <row r="94" spans="1:66" ht="5.0999999999999996" customHeight="1" x14ac:dyDescent="0.25">
      <c r="A94" s="141" t="s">
        <v>76</v>
      </c>
      <c r="B94" s="142"/>
      <c r="C94" s="143"/>
      <c r="D94" s="112" t="s">
        <v>77</v>
      </c>
      <c r="E94" s="113"/>
      <c r="F94" s="113"/>
      <c r="G94" s="113"/>
      <c r="H94" s="113"/>
      <c r="I94" s="112" t="s">
        <v>79</v>
      </c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8"/>
      <c r="AP94" s="357"/>
      <c r="AQ94" s="106"/>
      <c r="AR94" s="105"/>
      <c r="AS94" s="105"/>
      <c r="AT94" s="105"/>
      <c r="AU94" s="105"/>
      <c r="AV94" s="105"/>
      <c r="AW94" s="105"/>
      <c r="AX94" s="105"/>
      <c r="AY94" s="105"/>
      <c r="AZ94" s="111"/>
      <c r="BA94" s="111"/>
      <c r="BB94" s="70"/>
      <c r="BC94" s="70"/>
      <c r="BD94" s="110"/>
      <c r="BE94" s="71"/>
      <c r="BF94" s="70"/>
      <c r="BG94" s="102"/>
      <c r="BH94" s="70"/>
      <c r="BI94" s="70"/>
      <c r="BJ94" s="102"/>
      <c r="BK94" s="70"/>
      <c r="BL94" s="70"/>
      <c r="BM94" s="102"/>
      <c r="BN94" s="65"/>
    </row>
    <row r="95" spans="1:66" ht="5.0999999999999996" customHeight="1" x14ac:dyDescent="0.25">
      <c r="A95" s="144"/>
      <c r="B95" s="145"/>
      <c r="C95" s="146"/>
      <c r="D95" s="115"/>
      <c r="E95" s="116"/>
      <c r="F95" s="116"/>
      <c r="G95" s="116"/>
      <c r="H95" s="116"/>
      <c r="I95" s="115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9"/>
      <c r="AP95" s="357"/>
      <c r="AQ95" s="106"/>
      <c r="AR95" s="105" t="s">
        <v>89</v>
      </c>
      <c r="AS95" s="105"/>
      <c r="AT95" s="105"/>
      <c r="AU95" s="105"/>
      <c r="AV95" s="105"/>
      <c r="AW95" s="105"/>
      <c r="AX95" s="105"/>
      <c r="AY95" s="105"/>
      <c r="AZ95" s="111"/>
      <c r="BA95" s="111" t="s">
        <v>90</v>
      </c>
      <c r="BB95" s="70"/>
      <c r="BC95" s="70"/>
      <c r="BD95" s="110"/>
      <c r="BE95" s="71" t="s">
        <v>8</v>
      </c>
      <c r="BF95" s="70"/>
      <c r="BG95" s="102"/>
      <c r="BH95" s="70" t="s">
        <v>9</v>
      </c>
      <c r="BI95" s="70"/>
      <c r="BJ95" s="102"/>
      <c r="BK95" s="70" t="s">
        <v>9</v>
      </c>
      <c r="BL95" s="70"/>
      <c r="BM95" s="102"/>
      <c r="BN95" s="65"/>
    </row>
    <row r="96" spans="1:66" ht="5.0999999999999996" customHeight="1" x14ac:dyDescent="0.25">
      <c r="A96" s="133"/>
      <c r="B96" s="147"/>
      <c r="C96" s="148"/>
      <c r="D96" s="133"/>
      <c r="E96" s="134"/>
      <c r="F96" s="134"/>
      <c r="G96" s="134"/>
      <c r="H96" s="137" t="s">
        <v>118</v>
      </c>
      <c r="I96" s="133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9"/>
      <c r="AP96" s="357"/>
      <c r="AQ96" s="106"/>
      <c r="AR96" s="105"/>
      <c r="AS96" s="105"/>
      <c r="AT96" s="105"/>
      <c r="AU96" s="105"/>
      <c r="AV96" s="105"/>
      <c r="AW96" s="105"/>
      <c r="AX96" s="105"/>
      <c r="AY96" s="105"/>
      <c r="AZ96" s="111"/>
      <c r="BA96" s="111"/>
      <c r="BB96" s="70"/>
      <c r="BC96" s="70"/>
      <c r="BD96" s="110"/>
      <c r="BE96" s="71"/>
      <c r="BF96" s="70"/>
      <c r="BG96" s="102"/>
      <c r="BH96" s="70"/>
      <c r="BI96" s="70"/>
      <c r="BJ96" s="102"/>
      <c r="BK96" s="70"/>
      <c r="BL96" s="70"/>
      <c r="BM96" s="102"/>
      <c r="BN96" s="65"/>
    </row>
    <row r="97" spans="1:67" ht="9.9499999999999993" customHeight="1" x14ac:dyDescent="0.25">
      <c r="A97" s="149"/>
      <c r="B97" s="150"/>
      <c r="C97" s="151"/>
      <c r="D97" s="135"/>
      <c r="E97" s="136"/>
      <c r="F97" s="136"/>
      <c r="G97" s="136"/>
      <c r="H97" s="138"/>
      <c r="I97" s="135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40"/>
      <c r="AQ97" s="22"/>
      <c r="AR97" s="105" t="s">
        <v>89</v>
      </c>
      <c r="AS97" s="105"/>
      <c r="AT97" s="105"/>
      <c r="AU97" s="105"/>
      <c r="AV97" s="105"/>
      <c r="AW97" s="105"/>
      <c r="AX97" s="105"/>
      <c r="AY97" s="105"/>
      <c r="AZ97" s="59"/>
      <c r="BA97" s="57" t="s">
        <v>90</v>
      </c>
      <c r="BB97" s="70"/>
      <c r="BC97" s="70"/>
      <c r="BD97" s="24"/>
      <c r="BE97" s="71" t="s">
        <v>8</v>
      </c>
      <c r="BF97" s="70"/>
      <c r="BG97" s="26"/>
      <c r="BH97" s="70" t="s">
        <v>9</v>
      </c>
      <c r="BI97" s="70"/>
      <c r="BJ97" s="26"/>
      <c r="BK97" s="70" t="s">
        <v>9</v>
      </c>
      <c r="BL97" s="70"/>
      <c r="BM97" s="26"/>
    </row>
    <row r="98" spans="1:67" x14ac:dyDescent="0.25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R98" s="70"/>
      <c r="AS98" s="70"/>
      <c r="AT98" s="70"/>
      <c r="AU98" s="70"/>
      <c r="AV98" s="70"/>
      <c r="AW98" s="70"/>
      <c r="AX98" s="70"/>
      <c r="AY98" s="70"/>
      <c r="BB98" s="65"/>
      <c r="BC98" s="65"/>
      <c r="BE98" s="65"/>
      <c r="BF98" s="65"/>
      <c r="BH98" s="65"/>
      <c r="BI98" s="65"/>
      <c r="BK98" s="65"/>
      <c r="BL98" s="65"/>
    </row>
    <row r="99" spans="1:67" ht="8.1" customHeigh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Q99" s="72" t="s">
        <v>184</v>
      </c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</row>
    <row r="100" spans="1:67" ht="8.1" customHeight="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Q100" s="72" t="s">
        <v>138</v>
      </c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</row>
    <row r="101" spans="1:67" ht="9.9499999999999993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33"/>
      <c r="AR101" s="69" t="s">
        <v>137</v>
      </c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23"/>
      <c r="BO101" s="23"/>
    </row>
    <row r="102" spans="1:67" ht="8.1" customHeight="1" x14ac:dyDescent="0.25">
      <c r="AQ102" s="34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</row>
    <row r="103" spans="1:67" ht="15" customHeight="1" x14ac:dyDescent="0.25">
      <c r="AQ103" s="34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</row>
    <row r="104" spans="1:67" ht="15" customHeight="1" x14ac:dyDescent="0.25">
      <c r="AQ104" s="34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</row>
    <row r="105" spans="1:67" ht="15" customHeight="1" x14ac:dyDescent="0.25"/>
    <row r="106" spans="1:67" ht="5.0999999999999996" customHeight="1" x14ac:dyDescent="0.25"/>
    <row r="107" spans="1:67" ht="15" customHeight="1" x14ac:dyDescent="0.15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Q107" s="286" t="s">
        <v>98</v>
      </c>
      <c r="AR107" s="287"/>
      <c r="AS107" s="287"/>
      <c r="AT107" s="287"/>
      <c r="AU107" s="287"/>
      <c r="AV107" s="287"/>
      <c r="AW107" s="287"/>
      <c r="AX107" s="287"/>
      <c r="AY107" s="287"/>
      <c r="AZ107" s="287"/>
      <c r="BA107" s="288"/>
      <c r="BC107" s="286" t="s">
        <v>99</v>
      </c>
      <c r="BD107" s="287"/>
      <c r="BE107" s="287"/>
      <c r="BF107" s="287"/>
      <c r="BG107" s="287"/>
      <c r="BH107" s="287"/>
      <c r="BI107" s="287"/>
      <c r="BJ107" s="287"/>
      <c r="BK107" s="287"/>
      <c r="BL107" s="297" t="s">
        <v>100</v>
      </c>
      <c r="BM107" s="297"/>
      <c r="BN107" s="298"/>
    </row>
    <row r="108" spans="1:67" ht="9.9499999999999993" customHeight="1" x14ac:dyDescent="0.25">
      <c r="A108" s="195" t="s">
        <v>95</v>
      </c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21"/>
      <c r="BC108" s="329"/>
      <c r="BD108" s="329"/>
      <c r="BE108" s="329"/>
      <c r="BF108" s="329"/>
      <c r="BG108" s="329"/>
      <c r="BH108" s="329"/>
      <c r="BI108" s="329"/>
      <c r="BJ108" s="329"/>
      <c r="BK108" s="329"/>
      <c r="BL108" s="329"/>
      <c r="BM108" s="329"/>
      <c r="BN108" s="329"/>
    </row>
    <row r="109" spans="1:67" ht="9.9499999999999993" customHeight="1" thickBot="1" x14ac:dyDescent="0.3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Q109" s="289" t="s">
        <v>197</v>
      </c>
      <c r="AR109" s="289"/>
      <c r="AS109" s="289"/>
      <c r="AT109" s="289"/>
      <c r="AU109" s="289"/>
      <c r="AV109" s="289"/>
      <c r="AW109" s="289"/>
      <c r="AX109" s="289"/>
      <c r="AY109" s="289"/>
      <c r="AZ109" s="289"/>
      <c r="BA109" s="289"/>
      <c r="BC109" s="328" t="s">
        <v>144</v>
      </c>
      <c r="BD109" s="328"/>
      <c r="BE109" s="328"/>
      <c r="BF109" s="328"/>
      <c r="BG109" s="328"/>
      <c r="BH109" s="328"/>
      <c r="BI109" s="328"/>
      <c r="BJ109" s="328"/>
      <c r="BK109" s="328"/>
      <c r="BL109" s="328"/>
      <c r="BM109" s="328"/>
      <c r="BN109" s="328"/>
    </row>
    <row r="110" spans="1:67" ht="5.0999999999999996" customHeight="1" thickTop="1" x14ac:dyDescent="0.25">
      <c r="A110" s="66"/>
      <c r="B110" s="66"/>
      <c r="C110" s="66"/>
      <c r="D110" s="66"/>
      <c r="E110" s="66"/>
      <c r="F110" s="66"/>
      <c r="G110" s="66"/>
      <c r="H110" s="66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100" t="s">
        <v>198</v>
      </c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64"/>
      <c r="BC110" s="311" t="s">
        <v>156</v>
      </c>
      <c r="BD110" s="312"/>
      <c r="BE110" s="312"/>
      <c r="BF110" s="312"/>
      <c r="BG110" s="312"/>
      <c r="BH110" s="312"/>
      <c r="BI110" s="312"/>
      <c r="BJ110" s="312"/>
      <c r="BK110" s="313"/>
      <c r="BL110" s="305" t="s">
        <v>188</v>
      </c>
      <c r="BM110" s="306"/>
      <c r="BN110" s="307"/>
      <c r="BO110" s="68"/>
    </row>
    <row r="111" spans="1:67" ht="5.0999999999999996" customHeight="1" thickBot="1" x14ac:dyDescent="0.3">
      <c r="A111" s="73" t="s">
        <v>96</v>
      </c>
      <c r="B111" s="75"/>
      <c r="C111" s="75"/>
      <c r="D111" s="75"/>
      <c r="E111" s="75"/>
      <c r="F111" s="75"/>
      <c r="G111" s="75"/>
      <c r="H111" s="75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5"/>
      <c r="AQ111" s="289"/>
      <c r="AR111" s="289"/>
      <c r="AS111" s="289"/>
      <c r="AT111" s="289"/>
      <c r="AU111" s="289"/>
      <c r="AV111" s="289"/>
      <c r="AW111" s="289"/>
      <c r="AX111" s="289"/>
      <c r="AY111" s="289"/>
      <c r="AZ111" s="289"/>
      <c r="BA111" s="289"/>
      <c r="BB111" s="64"/>
      <c r="BC111" s="314"/>
      <c r="BD111" s="315"/>
      <c r="BE111" s="315"/>
      <c r="BF111" s="315"/>
      <c r="BG111" s="315"/>
      <c r="BH111" s="315"/>
      <c r="BI111" s="315"/>
      <c r="BJ111" s="315"/>
      <c r="BK111" s="316"/>
      <c r="BL111" s="308"/>
      <c r="BM111" s="309"/>
      <c r="BN111" s="310"/>
      <c r="BO111" s="68"/>
    </row>
    <row r="112" spans="1:67" ht="9.9499999999999993" customHeight="1" thickTop="1" x14ac:dyDescent="0.25">
      <c r="A112" s="278"/>
      <c r="B112" s="75"/>
      <c r="C112" s="75"/>
      <c r="D112" s="75"/>
      <c r="E112" s="75"/>
      <c r="F112" s="75"/>
      <c r="G112" s="75"/>
      <c r="H112" s="279"/>
      <c r="I112" s="79" t="s">
        <v>74</v>
      </c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80"/>
      <c r="X112" s="280" t="s">
        <v>52</v>
      </c>
      <c r="Y112" s="281"/>
      <c r="Z112" s="281"/>
      <c r="AA112" s="281"/>
      <c r="AB112" s="281"/>
      <c r="AC112" s="281"/>
      <c r="AD112" s="281"/>
      <c r="AE112" s="281"/>
      <c r="AF112" s="281"/>
      <c r="AG112" s="281"/>
      <c r="AH112" s="281"/>
      <c r="AI112" s="281"/>
      <c r="AJ112" s="281"/>
      <c r="AK112" s="281"/>
      <c r="AL112" s="281"/>
      <c r="AM112" s="281"/>
      <c r="AN112" s="281"/>
      <c r="AO112" s="282"/>
      <c r="AQ112" s="98" t="s">
        <v>199</v>
      </c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C112" s="318"/>
      <c r="BD112" s="318"/>
      <c r="BE112" s="318"/>
      <c r="BF112" s="318"/>
      <c r="BG112" s="318"/>
      <c r="BH112" s="318"/>
      <c r="BI112" s="318"/>
      <c r="BJ112" s="318"/>
      <c r="BK112" s="318"/>
      <c r="BL112" s="318"/>
      <c r="BM112" s="318"/>
      <c r="BN112" s="318"/>
    </row>
    <row r="113" spans="1:67" ht="9.9499999999999993" customHeight="1" x14ac:dyDescent="0.25">
      <c r="A113" s="283"/>
      <c r="B113" s="283"/>
      <c r="C113" s="283"/>
      <c r="D113" s="283"/>
      <c r="E113" s="283"/>
      <c r="F113" s="283"/>
      <c r="G113" s="283"/>
      <c r="H113" s="283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  <c r="X113" s="89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1"/>
      <c r="AQ113" s="98" t="s">
        <v>204</v>
      </c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C113" s="384"/>
      <c r="BD113" s="384"/>
      <c r="BE113" s="384"/>
      <c r="BF113" s="384"/>
      <c r="BG113" s="384"/>
      <c r="BH113" s="384"/>
      <c r="BI113" s="384"/>
      <c r="BJ113" s="384"/>
      <c r="BK113" s="384"/>
      <c r="BL113" s="384"/>
      <c r="BM113" s="384"/>
      <c r="BN113" s="384"/>
    </row>
    <row r="114" spans="1:67" ht="5.0999999999999996" customHeight="1" x14ac:dyDescent="0.25">
      <c r="A114" s="284"/>
      <c r="B114" s="284"/>
      <c r="C114" s="284"/>
      <c r="D114" s="284"/>
      <c r="E114" s="284"/>
      <c r="F114" s="284"/>
      <c r="G114" s="284"/>
      <c r="H114" s="284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9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1"/>
      <c r="AQ114" s="100" t="s">
        <v>205</v>
      </c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65"/>
      <c r="BC114" s="317"/>
      <c r="BD114" s="317"/>
      <c r="BE114" s="317"/>
      <c r="BF114" s="317"/>
      <c r="BG114" s="317"/>
      <c r="BH114" s="317"/>
      <c r="BI114" s="317"/>
      <c r="BJ114" s="317"/>
      <c r="BK114" s="317"/>
      <c r="BL114" s="317"/>
      <c r="BM114" s="317"/>
      <c r="BN114" s="317"/>
      <c r="BO114" s="65"/>
    </row>
    <row r="115" spans="1:67" ht="5.0999999999999996" customHeight="1" x14ac:dyDescent="0.25">
      <c r="A115" s="92" t="s">
        <v>79</v>
      </c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4"/>
      <c r="AQ115" s="289"/>
      <c r="AR115" s="289"/>
      <c r="AS115" s="289"/>
      <c r="AT115" s="289"/>
      <c r="AU115" s="289"/>
      <c r="AV115" s="289"/>
      <c r="AW115" s="289"/>
      <c r="AX115" s="289"/>
      <c r="AY115" s="289"/>
      <c r="AZ115" s="289"/>
      <c r="BA115" s="289"/>
      <c r="BB115" s="65"/>
      <c r="BC115" s="318"/>
      <c r="BD115" s="318"/>
      <c r="BE115" s="318"/>
      <c r="BF115" s="318"/>
      <c r="BG115" s="318"/>
      <c r="BH115" s="318"/>
      <c r="BI115" s="318"/>
      <c r="BJ115" s="318"/>
      <c r="BK115" s="318"/>
      <c r="BL115" s="318"/>
      <c r="BM115" s="318"/>
      <c r="BN115" s="318"/>
      <c r="BO115" s="65"/>
    </row>
    <row r="116" spans="1:67" ht="5.0999999999999996" customHeight="1" x14ac:dyDescent="0.25">
      <c r="A116" s="95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7"/>
      <c r="AQ116" s="100" t="s">
        <v>206</v>
      </c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65"/>
      <c r="BC116" s="317"/>
      <c r="BD116" s="317"/>
      <c r="BE116" s="317"/>
      <c r="BF116" s="317"/>
      <c r="BG116" s="317"/>
      <c r="BH116" s="317"/>
      <c r="BI116" s="317"/>
      <c r="BJ116" s="317"/>
      <c r="BK116" s="317"/>
      <c r="BL116" s="317"/>
      <c r="BM116" s="317"/>
      <c r="BN116" s="317"/>
      <c r="BO116" s="65"/>
    </row>
    <row r="117" spans="1:67" ht="5.0999999999999996" customHeight="1" x14ac:dyDescent="0.25">
      <c r="A117" s="86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8"/>
      <c r="AQ117" s="289"/>
      <c r="AR117" s="289"/>
      <c r="AS117" s="289"/>
      <c r="AT117" s="289"/>
      <c r="AU117" s="289"/>
      <c r="AV117" s="289"/>
      <c r="AW117" s="289"/>
      <c r="AX117" s="289"/>
      <c r="AY117" s="289"/>
      <c r="AZ117" s="289"/>
      <c r="BA117" s="289"/>
      <c r="BB117" s="65"/>
      <c r="BC117" s="318"/>
      <c r="BD117" s="318"/>
      <c r="BE117" s="318"/>
      <c r="BF117" s="318"/>
      <c r="BG117" s="318"/>
      <c r="BH117" s="318"/>
      <c r="BI117" s="318"/>
      <c r="BJ117" s="318"/>
      <c r="BK117" s="318"/>
      <c r="BL117" s="318"/>
      <c r="BM117" s="318"/>
      <c r="BN117" s="318"/>
      <c r="BO117" s="65"/>
    </row>
    <row r="118" spans="1:67" ht="9.9499999999999993" customHeight="1" x14ac:dyDescent="0.25">
      <c r="A118" s="27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277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C118" s="384"/>
      <c r="BD118" s="384"/>
      <c r="BE118" s="384"/>
      <c r="BF118" s="384"/>
      <c r="BG118" s="384"/>
      <c r="BH118" s="384"/>
      <c r="BI118" s="384"/>
      <c r="BJ118" s="384"/>
      <c r="BK118" s="384"/>
      <c r="BL118" s="384"/>
      <c r="BM118" s="384"/>
      <c r="BN118" s="384"/>
    </row>
    <row r="119" spans="1:67" ht="9.9499999999999993" customHeight="1" x14ac:dyDescent="0.25"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C119" s="384"/>
      <c r="BD119" s="384"/>
      <c r="BE119" s="384"/>
      <c r="BF119" s="384"/>
      <c r="BG119" s="384"/>
      <c r="BH119" s="384"/>
      <c r="BI119" s="384"/>
      <c r="BJ119" s="384"/>
      <c r="BK119" s="384"/>
      <c r="BL119" s="384"/>
      <c r="BM119" s="384"/>
      <c r="BN119" s="384"/>
    </row>
    <row r="120" spans="1:67" ht="5.0999999999999996" customHeight="1" x14ac:dyDescent="0.25">
      <c r="A120" s="9"/>
      <c r="B120" s="9"/>
      <c r="C120" s="9"/>
      <c r="D120" s="9"/>
      <c r="E120" s="9"/>
      <c r="F120" s="9"/>
      <c r="G120" s="9"/>
      <c r="H120" s="9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65"/>
      <c r="BC120" s="317"/>
      <c r="BD120" s="317"/>
      <c r="BE120" s="317"/>
      <c r="BF120" s="317"/>
      <c r="BG120" s="317"/>
      <c r="BH120" s="317"/>
      <c r="BI120" s="317"/>
      <c r="BJ120" s="317"/>
      <c r="BK120" s="317"/>
      <c r="BL120" s="317"/>
      <c r="BM120" s="317"/>
      <c r="BN120" s="317"/>
      <c r="BO120" s="65"/>
    </row>
    <row r="121" spans="1:67" ht="5.0999999999999996" customHeight="1" x14ac:dyDescent="0.15">
      <c r="A121" s="73" t="s">
        <v>96</v>
      </c>
      <c r="B121" s="74"/>
      <c r="C121" s="74"/>
      <c r="D121" s="74"/>
      <c r="E121" s="74"/>
      <c r="F121" s="74"/>
      <c r="G121" s="74"/>
      <c r="H121" s="75"/>
      <c r="I121" s="36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Q121" s="289"/>
      <c r="AR121" s="289"/>
      <c r="AS121" s="289"/>
      <c r="AT121" s="289"/>
      <c r="AU121" s="289"/>
      <c r="AV121" s="289"/>
      <c r="AW121" s="289"/>
      <c r="AX121" s="289"/>
      <c r="AY121" s="289"/>
      <c r="AZ121" s="289"/>
      <c r="BA121" s="289"/>
      <c r="BB121" s="65"/>
      <c r="BC121" s="318"/>
      <c r="BD121" s="318"/>
      <c r="BE121" s="318"/>
      <c r="BF121" s="318"/>
      <c r="BG121" s="318"/>
      <c r="BH121" s="318"/>
      <c r="BI121" s="318"/>
      <c r="BJ121" s="318"/>
      <c r="BK121" s="318"/>
      <c r="BL121" s="318"/>
      <c r="BM121" s="318"/>
      <c r="BN121" s="318"/>
      <c r="BO121" s="65"/>
    </row>
    <row r="122" spans="1:67" ht="9.9499999999999993" customHeight="1" x14ac:dyDescent="0.25">
      <c r="A122" s="76"/>
      <c r="B122" s="77"/>
      <c r="C122" s="77"/>
      <c r="D122" s="77"/>
      <c r="E122" s="77"/>
      <c r="F122" s="77"/>
      <c r="G122" s="77"/>
      <c r="H122" s="78"/>
      <c r="I122" s="79" t="s">
        <v>74</v>
      </c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80"/>
      <c r="X122" s="81" t="s">
        <v>52</v>
      </c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3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  <c r="BA122" s="98"/>
      <c r="BC122" s="384"/>
      <c r="BD122" s="384"/>
      <c r="BE122" s="384"/>
      <c r="BF122" s="384"/>
      <c r="BG122" s="384"/>
      <c r="BH122" s="384"/>
      <c r="BI122" s="384"/>
      <c r="BJ122" s="384"/>
      <c r="BK122" s="384"/>
      <c r="BL122" s="384"/>
      <c r="BM122" s="384"/>
      <c r="BN122" s="384"/>
    </row>
    <row r="123" spans="1:67" ht="9.9499999999999993" customHeight="1" thickBot="1" x14ac:dyDescent="0.3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6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C123" s="319"/>
      <c r="BD123" s="319"/>
      <c r="BE123" s="319"/>
      <c r="BF123" s="319"/>
      <c r="BG123" s="319"/>
      <c r="BH123" s="319"/>
      <c r="BI123" s="319"/>
      <c r="BJ123" s="319"/>
      <c r="BK123" s="319"/>
      <c r="BL123" s="319"/>
      <c r="BM123" s="319"/>
      <c r="BN123" s="319"/>
    </row>
    <row r="124" spans="1:67" ht="5.0999999999999996" customHeight="1" thickTop="1" x14ac:dyDescent="0.25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9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1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C124" s="311" t="s">
        <v>157</v>
      </c>
      <c r="BD124" s="312"/>
      <c r="BE124" s="312"/>
      <c r="BF124" s="312"/>
      <c r="BG124" s="312"/>
      <c r="BH124" s="312"/>
      <c r="BI124" s="312"/>
      <c r="BJ124" s="312"/>
      <c r="BK124" s="313"/>
      <c r="BL124" s="305" t="s">
        <v>187</v>
      </c>
      <c r="BM124" s="306"/>
      <c r="BN124" s="307"/>
    </row>
    <row r="125" spans="1:67" ht="5.0999999999999996" customHeight="1" thickBot="1" x14ac:dyDescent="0.3">
      <c r="A125" s="92" t="s">
        <v>79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4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C125" s="314"/>
      <c r="BD125" s="315"/>
      <c r="BE125" s="315"/>
      <c r="BF125" s="315"/>
      <c r="BG125" s="315"/>
      <c r="BH125" s="315"/>
      <c r="BI125" s="315"/>
      <c r="BJ125" s="315"/>
      <c r="BK125" s="316"/>
      <c r="BL125" s="308"/>
      <c r="BM125" s="309"/>
      <c r="BN125" s="310"/>
    </row>
    <row r="126" spans="1:67" ht="5.0999999999999996" customHeight="1" thickTop="1" x14ac:dyDescent="0.25">
      <c r="A126" s="95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7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C126" s="385"/>
      <c r="BD126" s="385"/>
      <c r="BE126" s="385"/>
      <c r="BF126" s="385"/>
      <c r="BG126" s="385"/>
      <c r="BH126" s="385"/>
      <c r="BI126" s="385"/>
      <c r="BJ126" s="385"/>
      <c r="BK126" s="385"/>
      <c r="BL126" s="385"/>
      <c r="BM126" s="385"/>
      <c r="BN126" s="385"/>
    </row>
    <row r="127" spans="1:67" ht="5.0999999999999996" customHeight="1" x14ac:dyDescent="0.25">
      <c r="A127" s="86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8"/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C127" s="318"/>
      <c r="BD127" s="318"/>
      <c r="BE127" s="318"/>
      <c r="BF127" s="318"/>
      <c r="BG127" s="318"/>
      <c r="BH127" s="318"/>
      <c r="BI127" s="318"/>
      <c r="BJ127" s="318"/>
      <c r="BK127" s="318"/>
      <c r="BL127" s="318"/>
      <c r="BM127" s="318"/>
      <c r="BN127" s="318"/>
    </row>
    <row r="128" spans="1:67" ht="9.9499999999999993" customHeight="1" x14ac:dyDescent="0.25">
      <c r="A128" s="27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277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C128" s="390"/>
      <c r="BD128" s="390"/>
      <c r="BE128" s="390"/>
      <c r="BF128" s="390"/>
      <c r="BG128" s="390"/>
      <c r="BH128" s="390"/>
      <c r="BI128" s="390"/>
      <c r="BJ128" s="390"/>
      <c r="BK128" s="390"/>
      <c r="BL128" s="390"/>
      <c r="BM128" s="390"/>
      <c r="BN128" s="390"/>
    </row>
    <row r="129" spans="1:66" ht="9.9499999999999993" customHeight="1" x14ac:dyDescent="0.25"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C129" s="384"/>
      <c r="BD129" s="384"/>
      <c r="BE129" s="384"/>
      <c r="BF129" s="384"/>
      <c r="BG129" s="384"/>
      <c r="BH129" s="384"/>
      <c r="BI129" s="384"/>
      <c r="BJ129" s="384"/>
      <c r="BK129" s="384"/>
      <c r="BL129" s="384"/>
      <c r="BM129" s="384"/>
      <c r="BN129" s="384"/>
    </row>
    <row r="130" spans="1:66" ht="5.0999999999999996" customHeight="1" x14ac:dyDescent="0.25">
      <c r="A130" s="9"/>
      <c r="B130" s="9"/>
      <c r="C130" s="9"/>
      <c r="D130" s="9"/>
      <c r="E130" s="9"/>
      <c r="F130" s="9"/>
      <c r="G130" s="9"/>
      <c r="H130" s="9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65"/>
      <c r="BC130" s="317"/>
      <c r="BD130" s="317"/>
      <c r="BE130" s="317"/>
      <c r="BF130" s="317"/>
      <c r="BG130" s="317"/>
      <c r="BH130" s="317"/>
      <c r="BI130" s="317"/>
      <c r="BJ130" s="317"/>
      <c r="BK130" s="317"/>
      <c r="BL130" s="317"/>
      <c r="BM130" s="317"/>
      <c r="BN130" s="317"/>
    </row>
    <row r="131" spans="1:66" ht="5.0999999999999996" customHeight="1" x14ac:dyDescent="0.45">
      <c r="A131" s="73" t="s">
        <v>97</v>
      </c>
      <c r="B131" s="74"/>
      <c r="C131" s="74"/>
      <c r="D131" s="74"/>
      <c r="E131" s="74"/>
      <c r="F131" s="74"/>
      <c r="G131" s="74"/>
      <c r="H131" s="75"/>
      <c r="I131" s="320"/>
      <c r="J131" s="321"/>
      <c r="K131" s="321"/>
      <c r="L131" s="321"/>
      <c r="M131" s="321"/>
      <c r="N131" s="321"/>
      <c r="O131" s="321"/>
      <c r="P131" s="321"/>
      <c r="Q131" s="321"/>
      <c r="R131" s="321"/>
      <c r="S131" s="321"/>
      <c r="T131" s="321"/>
      <c r="U131" s="321"/>
      <c r="V131" s="321"/>
      <c r="W131" s="321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65"/>
      <c r="BC131" s="318"/>
      <c r="BD131" s="318"/>
      <c r="BE131" s="318"/>
      <c r="BF131" s="318"/>
      <c r="BG131" s="318"/>
      <c r="BH131" s="318"/>
      <c r="BI131" s="318"/>
      <c r="BJ131" s="318"/>
      <c r="BK131" s="318"/>
      <c r="BL131" s="318"/>
      <c r="BM131" s="318"/>
      <c r="BN131" s="318"/>
    </row>
    <row r="132" spans="1:66" ht="9.9499999999999993" customHeight="1" x14ac:dyDescent="0.25">
      <c r="A132" s="76"/>
      <c r="B132" s="77"/>
      <c r="C132" s="77"/>
      <c r="D132" s="77"/>
      <c r="E132" s="77"/>
      <c r="F132" s="77"/>
      <c r="G132" s="77"/>
      <c r="H132" s="78"/>
      <c r="I132" s="79" t="s">
        <v>74</v>
      </c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80"/>
      <c r="X132" s="81" t="s">
        <v>52</v>
      </c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3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C132" s="384"/>
      <c r="BD132" s="384"/>
      <c r="BE132" s="384"/>
      <c r="BF132" s="384"/>
      <c r="BG132" s="384"/>
      <c r="BH132" s="384"/>
      <c r="BI132" s="384"/>
      <c r="BJ132" s="384"/>
      <c r="BK132" s="384"/>
      <c r="BL132" s="384"/>
      <c r="BM132" s="384"/>
      <c r="BN132" s="384"/>
    </row>
    <row r="133" spans="1:66" ht="9.9499999999999993" customHeight="1" x14ac:dyDescent="0.25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6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C133" s="384"/>
      <c r="BD133" s="384"/>
      <c r="BE133" s="384"/>
      <c r="BF133" s="384"/>
      <c r="BG133" s="384"/>
      <c r="BH133" s="384"/>
      <c r="BI133" s="384"/>
      <c r="BJ133" s="384"/>
      <c r="BK133" s="384"/>
      <c r="BL133" s="384"/>
      <c r="BM133" s="384"/>
      <c r="BN133" s="384"/>
    </row>
    <row r="134" spans="1:66" ht="5.0999999999999996" customHeight="1" x14ac:dyDescent="0.25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9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1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65"/>
      <c r="BC134" s="317"/>
      <c r="BD134" s="317"/>
      <c r="BE134" s="317"/>
      <c r="BF134" s="317"/>
      <c r="BG134" s="317"/>
      <c r="BH134" s="317"/>
      <c r="BI134" s="317"/>
      <c r="BJ134" s="317"/>
      <c r="BK134" s="317"/>
      <c r="BL134" s="317"/>
      <c r="BM134" s="317"/>
      <c r="BN134" s="317"/>
    </row>
    <row r="135" spans="1:66" ht="5.0999999999999996" customHeight="1" x14ac:dyDescent="0.25">
      <c r="A135" s="92" t="s">
        <v>79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4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65"/>
      <c r="BC135" s="318"/>
      <c r="BD135" s="318"/>
      <c r="BE135" s="318"/>
      <c r="BF135" s="318"/>
      <c r="BG135" s="318"/>
      <c r="BH135" s="318"/>
      <c r="BI135" s="318"/>
      <c r="BJ135" s="318"/>
      <c r="BK135" s="318"/>
      <c r="BL135" s="318"/>
      <c r="BM135" s="318"/>
      <c r="BN135" s="318"/>
    </row>
    <row r="136" spans="1:66" ht="5.0999999999999996" customHeight="1" x14ac:dyDescent="0.25">
      <c r="A136" s="95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7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65"/>
      <c r="BC136" s="317"/>
      <c r="BD136" s="317"/>
      <c r="BE136" s="317"/>
      <c r="BF136" s="317"/>
      <c r="BG136" s="317"/>
      <c r="BH136" s="317"/>
      <c r="BI136" s="317"/>
      <c r="BJ136" s="317"/>
      <c r="BK136" s="317"/>
      <c r="BL136" s="317"/>
      <c r="BM136" s="317"/>
      <c r="BN136" s="317"/>
    </row>
    <row r="137" spans="1:66" ht="5.0999999999999996" customHeight="1" x14ac:dyDescent="0.25">
      <c r="A137" s="86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65"/>
      <c r="BC137" s="318"/>
      <c r="BD137" s="318"/>
      <c r="BE137" s="318"/>
      <c r="BF137" s="318"/>
      <c r="BG137" s="318"/>
      <c r="BH137" s="318"/>
      <c r="BI137" s="318"/>
      <c r="BJ137" s="318"/>
      <c r="BK137" s="318"/>
      <c r="BL137" s="318"/>
      <c r="BM137" s="318"/>
      <c r="BN137" s="318"/>
    </row>
    <row r="138" spans="1:66" ht="9.9499999999999993" customHeight="1" thickBot="1" x14ac:dyDescent="0.3">
      <c r="A138" s="27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277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C138" s="319"/>
      <c r="BD138" s="319"/>
      <c r="BE138" s="319"/>
      <c r="BF138" s="319"/>
      <c r="BG138" s="319"/>
      <c r="BH138" s="319"/>
      <c r="BI138" s="319"/>
      <c r="BJ138" s="319"/>
      <c r="BK138" s="319"/>
      <c r="BL138" s="319"/>
      <c r="BM138" s="319"/>
      <c r="BN138" s="319"/>
    </row>
    <row r="139" spans="1:66" ht="9.9499999999999993" customHeight="1" thickTop="1" thickBot="1" x14ac:dyDescent="0.3"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C139" s="302" t="s">
        <v>153</v>
      </c>
      <c r="BD139" s="303"/>
      <c r="BE139" s="303"/>
      <c r="BF139" s="303"/>
      <c r="BG139" s="303"/>
      <c r="BH139" s="303"/>
      <c r="BI139" s="303"/>
      <c r="BJ139" s="303"/>
      <c r="BK139" s="304"/>
      <c r="BL139" s="299" t="s">
        <v>186</v>
      </c>
      <c r="BM139" s="300"/>
      <c r="BN139" s="301"/>
    </row>
    <row r="140" spans="1:66" ht="5.0999999999999996" customHeight="1" thickTop="1" x14ac:dyDescent="0.25"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C140" s="385"/>
      <c r="BD140" s="385"/>
      <c r="BE140" s="385"/>
      <c r="BF140" s="385"/>
      <c r="BG140" s="385"/>
      <c r="BH140" s="385"/>
      <c r="BI140" s="385"/>
      <c r="BJ140" s="385"/>
      <c r="BK140" s="385"/>
      <c r="BL140" s="385"/>
      <c r="BM140" s="385"/>
      <c r="BN140" s="385"/>
    </row>
    <row r="141" spans="1:66" ht="5.0999999999999996" customHeight="1" x14ac:dyDescent="0.25">
      <c r="A141" s="322" t="s">
        <v>101</v>
      </c>
      <c r="B141" s="323"/>
      <c r="C141" s="323"/>
      <c r="D141" s="323"/>
      <c r="E141" s="323"/>
      <c r="F141" s="323"/>
      <c r="G141" s="323"/>
      <c r="H141" s="323"/>
      <c r="I141" s="323"/>
      <c r="J141" s="323"/>
      <c r="K141" s="323"/>
      <c r="L141" s="323"/>
      <c r="M141" s="323"/>
      <c r="N141" s="323"/>
      <c r="O141" s="323"/>
      <c r="P141" s="323"/>
      <c r="Q141" s="323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  <c r="AC141" s="323"/>
      <c r="AD141" s="323"/>
      <c r="AE141" s="323"/>
      <c r="AF141" s="323"/>
      <c r="AG141" s="323"/>
      <c r="AH141" s="323"/>
      <c r="AI141" s="323"/>
      <c r="AJ141" s="323"/>
      <c r="AK141" s="323"/>
      <c r="AL141" s="323"/>
      <c r="AM141" s="323"/>
      <c r="AN141" s="323"/>
      <c r="AO141" s="324"/>
      <c r="AQ141" s="289"/>
      <c r="AR141" s="289"/>
      <c r="AS141" s="289"/>
      <c r="AT141" s="289"/>
      <c r="AU141" s="289"/>
      <c r="AV141" s="289"/>
      <c r="AW141" s="289"/>
      <c r="AX141" s="289"/>
      <c r="AY141" s="289"/>
      <c r="AZ141" s="289"/>
      <c r="BA141" s="289"/>
      <c r="BC141" s="318"/>
      <c r="BD141" s="318"/>
      <c r="BE141" s="318"/>
      <c r="BF141" s="318"/>
      <c r="BG141" s="318"/>
      <c r="BH141" s="318"/>
      <c r="BI141" s="318"/>
      <c r="BJ141" s="318"/>
      <c r="BK141" s="318"/>
      <c r="BL141" s="318"/>
      <c r="BM141" s="318"/>
      <c r="BN141" s="318"/>
    </row>
    <row r="142" spans="1:66" ht="9.9499999999999993" customHeight="1" x14ac:dyDescent="0.25">
      <c r="A142" s="325"/>
      <c r="B142" s="326"/>
      <c r="C142" s="326"/>
      <c r="D142" s="326"/>
      <c r="E142" s="326"/>
      <c r="F142" s="326"/>
      <c r="G142" s="326"/>
      <c r="H142" s="326"/>
      <c r="I142" s="326"/>
      <c r="J142" s="326"/>
      <c r="K142" s="326"/>
      <c r="L142" s="326"/>
      <c r="M142" s="326"/>
      <c r="N142" s="326"/>
      <c r="O142" s="326"/>
      <c r="P142" s="326"/>
      <c r="Q142" s="326"/>
      <c r="R142" s="326"/>
      <c r="S142" s="326"/>
      <c r="T142" s="326"/>
      <c r="U142" s="326"/>
      <c r="V142" s="326"/>
      <c r="W142" s="326"/>
      <c r="X142" s="326"/>
      <c r="Y142" s="326"/>
      <c r="Z142" s="326"/>
      <c r="AA142" s="326"/>
      <c r="AB142" s="326"/>
      <c r="AC142" s="326"/>
      <c r="AD142" s="326"/>
      <c r="AE142" s="326"/>
      <c r="AF142" s="326"/>
      <c r="AG142" s="326"/>
      <c r="AH142" s="326"/>
      <c r="AI142" s="326"/>
      <c r="AJ142" s="326"/>
      <c r="AK142" s="326"/>
      <c r="AL142" s="326"/>
      <c r="AM142" s="326"/>
      <c r="AN142" s="326"/>
      <c r="AO142" s="327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C142" s="384"/>
      <c r="BD142" s="384"/>
      <c r="BE142" s="384"/>
      <c r="BF142" s="384"/>
      <c r="BG142" s="384"/>
      <c r="BH142" s="384"/>
      <c r="BI142" s="384"/>
      <c r="BJ142" s="384"/>
      <c r="BK142" s="384"/>
      <c r="BL142" s="384"/>
      <c r="BM142" s="384"/>
      <c r="BN142" s="384"/>
    </row>
    <row r="143" spans="1:66" ht="9.9499999999999993" customHeight="1" x14ac:dyDescent="0.25">
      <c r="A143" s="110" t="s">
        <v>102</v>
      </c>
      <c r="B143" s="110"/>
      <c r="C143" s="110"/>
      <c r="D143" s="110"/>
      <c r="E143" s="110"/>
      <c r="F143" s="110"/>
      <c r="G143" s="110" t="s">
        <v>100</v>
      </c>
      <c r="H143" s="110"/>
      <c r="I143" s="110"/>
      <c r="J143" s="110"/>
      <c r="K143" s="110" t="s">
        <v>103</v>
      </c>
      <c r="L143" s="110"/>
      <c r="M143" s="110"/>
      <c r="N143" s="110"/>
      <c r="O143" s="292" t="s">
        <v>102</v>
      </c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293"/>
      <c r="AD143" s="110" t="s">
        <v>100</v>
      </c>
      <c r="AE143" s="110"/>
      <c r="AF143" s="110"/>
      <c r="AG143" s="110"/>
      <c r="AH143" s="110"/>
      <c r="AI143" s="110"/>
      <c r="AJ143" s="110"/>
      <c r="AK143" s="110" t="s">
        <v>103</v>
      </c>
      <c r="AL143" s="110"/>
      <c r="AM143" s="110"/>
      <c r="AN143" s="110"/>
      <c r="AO143" s="110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C143" s="384"/>
      <c r="BD143" s="384"/>
      <c r="BE143" s="384"/>
      <c r="BF143" s="384"/>
      <c r="BG143" s="384"/>
      <c r="BH143" s="384"/>
      <c r="BI143" s="384"/>
      <c r="BJ143" s="384"/>
      <c r="BK143" s="384"/>
      <c r="BL143" s="384"/>
      <c r="BM143" s="384"/>
      <c r="BN143" s="384"/>
    </row>
    <row r="144" spans="1:66" ht="9.9499999999999993" customHeight="1" x14ac:dyDescent="0.25">
      <c r="A144" s="290"/>
      <c r="B144" s="290"/>
      <c r="C144" s="290"/>
      <c r="D144" s="290"/>
      <c r="E144" s="290"/>
      <c r="F144" s="290"/>
      <c r="G144" s="110"/>
      <c r="H144" s="110"/>
      <c r="I144" s="110"/>
      <c r="J144" s="110"/>
      <c r="K144" s="110"/>
      <c r="L144" s="110"/>
      <c r="M144" s="110"/>
      <c r="N144" s="110"/>
      <c r="O144" s="294"/>
      <c r="P144" s="295"/>
      <c r="Q144" s="295"/>
      <c r="R144" s="295"/>
      <c r="S144" s="295"/>
      <c r="T144" s="295"/>
      <c r="U144" s="295"/>
      <c r="V144" s="295"/>
      <c r="W144" s="295"/>
      <c r="X144" s="295"/>
      <c r="Y144" s="295"/>
      <c r="Z144" s="295"/>
      <c r="AA144" s="295"/>
      <c r="AB144" s="295"/>
      <c r="AC144" s="296"/>
      <c r="AD144" s="292"/>
      <c r="AE144" s="102"/>
      <c r="AF144" s="102"/>
      <c r="AG144" s="102"/>
      <c r="AH144" s="102"/>
      <c r="AI144" s="102"/>
      <c r="AJ144" s="293"/>
      <c r="AK144" s="292"/>
      <c r="AL144" s="102"/>
      <c r="AM144" s="102"/>
      <c r="AN144" s="102"/>
      <c r="AO144" s="293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C144" s="384"/>
      <c r="BD144" s="384"/>
      <c r="BE144" s="384"/>
      <c r="BF144" s="384"/>
      <c r="BG144" s="384"/>
      <c r="BH144" s="384"/>
      <c r="BI144" s="384"/>
      <c r="BJ144" s="384"/>
      <c r="BK144" s="384"/>
      <c r="BL144" s="384"/>
      <c r="BM144" s="384"/>
      <c r="BN144" s="384"/>
    </row>
    <row r="145" spans="1:66" ht="9.9499999999999993" customHeight="1" x14ac:dyDescent="0.25">
      <c r="A145" s="290"/>
      <c r="B145" s="290"/>
      <c r="C145" s="290"/>
      <c r="D145" s="290"/>
      <c r="E145" s="290"/>
      <c r="F145" s="290"/>
      <c r="G145" s="110"/>
      <c r="H145" s="110"/>
      <c r="I145" s="110"/>
      <c r="J145" s="110"/>
      <c r="K145" s="110"/>
      <c r="L145" s="110"/>
      <c r="M145" s="110"/>
      <c r="N145" s="110"/>
      <c r="O145" s="294"/>
      <c r="P145" s="295"/>
      <c r="Q145" s="295"/>
      <c r="R145" s="295"/>
      <c r="S145" s="295"/>
      <c r="T145" s="295"/>
      <c r="U145" s="295"/>
      <c r="V145" s="295"/>
      <c r="W145" s="295"/>
      <c r="X145" s="295"/>
      <c r="Y145" s="295"/>
      <c r="Z145" s="295"/>
      <c r="AA145" s="295"/>
      <c r="AB145" s="295"/>
      <c r="AC145" s="296"/>
      <c r="AD145" s="292"/>
      <c r="AE145" s="102"/>
      <c r="AF145" s="102"/>
      <c r="AG145" s="102"/>
      <c r="AH145" s="102"/>
      <c r="AI145" s="102"/>
      <c r="AJ145" s="293"/>
      <c r="AK145" s="292"/>
      <c r="AL145" s="102"/>
      <c r="AM145" s="102"/>
      <c r="AN145" s="102"/>
      <c r="AO145" s="293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C145" s="384"/>
      <c r="BD145" s="384"/>
      <c r="BE145" s="384"/>
      <c r="BF145" s="384"/>
      <c r="BG145" s="384"/>
      <c r="BH145" s="384"/>
      <c r="BI145" s="384"/>
      <c r="BJ145" s="384"/>
      <c r="BK145" s="384"/>
      <c r="BL145" s="384"/>
      <c r="BM145" s="384"/>
      <c r="BN145" s="384"/>
    </row>
    <row r="146" spans="1:66" ht="9.9499999999999993" customHeight="1" x14ac:dyDescent="0.25">
      <c r="A146" s="290"/>
      <c r="B146" s="290"/>
      <c r="C146" s="290"/>
      <c r="D146" s="290"/>
      <c r="E146" s="290"/>
      <c r="F146" s="290"/>
      <c r="G146" s="110"/>
      <c r="H146" s="110"/>
      <c r="I146" s="110"/>
      <c r="J146" s="110"/>
      <c r="K146" s="110"/>
      <c r="L146" s="110"/>
      <c r="M146" s="110"/>
      <c r="N146" s="110"/>
      <c r="O146" s="294"/>
      <c r="P146" s="295"/>
      <c r="Q146" s="295"/>
      <c r="R146" s="295"/>
      <c r="S146" s="295"/>
      <c r="T146" s="295"/>
      <c r="U146" s="295"/>
      <c r="V146" s="295"/>
      <c r="W146" s="295"/>
      <c r="X146" s="295"/>
      <c r="Y146" s="295"/>
      <c r="Z146" s="295"/>
      <c r="AA146" s="295"/>
      <c r="AB146" s="295"/>
      <c r="AC146" s="296"/>
      <c r="AD146" s="292"/>
      <c r="AE146" s="102"/>
      <c r="AF146" s="102"/>
      <c r="AG146" s="102"/>
      <c r="AH146" s="102"/>
      <c r="AI146" s="102"/>
      <c r="AJ146" s="293"/>
      <c r="AK146" s="292"/>
      <c r="AL146" s="102"/>
      <c r="AM146" s="102"/>
      <c r="AN146" s="102"/>
      <c r="AO146" s="293"/>
      <c r="AQ146" s="98"/>
      <c r="AR146" s="98"/>
      <c r="AS146" s="98"/>
      <c r="AT146" s="98"/>
      <c r="AU146" s="98"/>
      <c r="AV146" s="98"/>
      <c r="AW146" s="98"/>
      <c r="AX146" s="98"/>
      <c r="AY146" s="98"/>
      <c r="AZ146" s="98"/>
      <c r="BA146" s="98"/>
      <c r="BC146" s="384"/>
      <c r="BD146" s="384"/>
      <c r="BE146" s="384"/>
      <c r="BF146" s="384"/>
      <c r="BG146" s="384"/>
      <c r="BH146" s="384"/>
      <c r="BI146" s="384"/>
      <c r="BJ146" s="384"/>
      <c r="BK146" s="384"/>
      <c r="BL146" s="384"/>
      <c r="BM146" s="384"/>
      <c r="BN146" s="384"/>
    </row>
    <row r="147" spans="1:66" ht="9.9499999999999993" customHeight="1" x14ac:dyDescent="0.25">
      <c r="A147" s="290"/>
      <c r="B147" s="290"/>
      <c r="C147" s="290"/>
      <c r="D147" s="290"/>
      <c r="E147" s="290"/>
      <c r="F147" s="290"/>
      <c r="G147" s="110"/>
      <c r="H147" s="110"/>
      <c r="I147" s="110"/>
      <c r="J147" s="110"/>
      <c r="K147" s="292"/>
      <c r="L147" s="102"/>
      <c r="M147" s="102"/>
      <c r="N147" s="293"/>
      <c r="O147" s="294"/>
      <c r="P147" s="295"/>
      <c r="Q147" s="295"/>
      <c r="R147" s="295"/>
      <c r="S147" s="295"/>
      <c r="T147" s="295"/>
      <c r="U147" s="295"/>
      <c r="V147" s="295"/>
      <c r="W147" s="295"/>
      <c r="X147" s="295"/>
      <c r="Y147" s="295"/>
      <c r="Z147" s="295"/>
      <c r="AA147" s="295"/>
      <c r="AB147" s="295"/>
      <c r="AC147" s="296"/>
      <c r="AD147" s="292"/>
      <c r="AE147" s="102"/>
      <c r="AF147" s="102"/>
      <c r="AG147" s="102"/>
      <c r="AH147" s="102"/>
      <c r="AI147" s="102"/>
      <c r="AJ147" s="293"/>
      <c r="AK147" s="292"/>
      <c r="AL147" s="102"/>
      <c r="AM147" s="102"/>
      <c r="AN147" s="102"/>
      <c r="AO147" s="293"/>
      <c r="AQ147" s="98"/>
      <c r="AR147" s="98"/>
      <c r="AS147" s="98"/>
      <c r="AT147" s="98"/>
      <c r="AU147" s="98"/>
      <c r="AV147" s="98"/>
      <c r="AW147" s="98"/>
      <c r="AX147" s="98"/>
      <c r="AY147" s="98"/>
      <c r="AZ147" s="98"/>
      <c r="BA147" s="98"/>
      <c r="BC147" s="384"/>
      <c r="BD147" s="384"/>
      <c r="BE147" s="384"/>
      <c r="BF147" s="384"/>
      <c r="BG147" s="384"/>
      <c r="BH147" s="384"/>
      <c r="BI147" s="384"/>
      <c r="BJ147" s="384"/>
      <c r="BK147" s="384"/>
      <c r="BL147" s="384"/>
      <c r="BM147" s="384"/>
      <c r="BN147" s="384"/>
    </row>
    <row r="148" spans="1:66" ht="9.9499999999999993" customHeight="1" x14ac:dyDescent="0.25">
      <c r="A148" s="290"/>
      <c r="B148" s="290"/>
      <c r="C148" s="290"/>
      <c r="D148" s="290"/>
      <c r="E148" s="290"/>
      <c r="F148" s="290"/>
      <c r="G148" s="110"/>
      <c r="H148" s="110"/>
      <c r="I148" s="110"/>
      <c r="J148" s="110"/>
      <c r="K148" s="110"/>
      <c r="L148" s="110"/>
      <c r="M148" s="110"/>
      <c r="N148" s="110"/>
      <c r="O148" s="294"/>
      <c r="P148" s="295"/>
      <c r="Q148" s="295"/>
      <c r="R148" s="295"/>
      <c r="S148" s="295"/>
      <c r="T148" s="295"/>
      <c r="U148" s="295"/>
      <c r="V148" s="295"/>
      <c r="W148" s="295"/>
      <c r="X148" s="295"/>
      <c r="Y148" s="295"/>
      <c r="Z148" s="295"/>
      <c r="AA148" s="295"/>
      <c r="AB148" s="295"/>
      <c r="AC148" s="296"/>
      <c r="AD148" s="292"/>
      <c r="AE148" s="102"/>
      <c r="AF148" s="102"/>
      <c r="AG148" s="102"/>
      <c r="AH148" s="102"/>
      <c r="AI148" s="102"/>
      <c r="AJ148" s="293"/>
      <c r="AK148" s="292"/>
      <c r="AL148" s="102"/>
      <c r="AM148" s="102"/>
      <c r="AN148" s="102"/>
      <c r="AO148" s="293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C148" s="384"/>
      <c r="BD148" s="384"/>
      <c r="BE148" s="384"/>
      <c r="BF148" s="384"/>
      <c r="BG148" s="384"/>
      <c r="BH148" s="384"/>
      <c r="BI148" s="384"/>
      <c r="BJ148" s="384"/>
      <c r="BK148" s="384"/>
      <c r="BL148" s="384"/>
      <c r="BM148" s="384"/>
      <c r="BN148" s="384"/>
    </row>
    <row r="149" spans="1:66" ht="9.9499999999999993" customHeight="1" thickBot="1" x14ac:dyDescent="0.3">
      <c r="A149" s="290"/>
      <c r="B149" s="290"/>
      <c r="C149" s="290"/>
      <c r="D149" s="290"/>
      <c r="E149" s="290"/>
      <c r="F149" s="290"/>
      <c r="G149" s="110"/>
      <c r="H149" s="110"/>
      <c r="I149" s="110"/>
      <c r="J149" s="110"/>
      <c r="K149" s="110"/>
      <c r="L149" s="110"/>
      <c r="M149" s="110"/>
      <c r="N149" s="110"/>
      <c r="O149" s="294"/>
      <c r="P149" s="295"/>
      <c r="Q149" s="295"/>
      <c r="R149" s="295"/>
      <c r="S149" s="295"/>
      <c r="T149" s="295"/>
      <c r="U149" s="295"/>
      <c r="V149" s="295"/>
      <c r="W149" s="295"/>
      <c r="X149" s="295"/>
      <c r="Y149" s="295"/>
      <c r="Z149" s="295"/>
      <c r="AA149" s="295"/>
      <c r="AB149" s="295"/>
      <c r="AC149" s="296"/>
      <c r="AD149" s="292"/>
      <c r="AE149" s="102"/>
      <c r="AF149" s="102"/>
      <c r="AG149" s="102"/>
      <c r="AH149" s="102"/>
      <c r="AI149" s="102"/>
      <c r="AJ149" s="293"/>
      <c r="AK149" s="292"/>
      <c r="AL149" s="102"/>
      <c r="AM149" s="102"/>
      <c r="AN149" s="102"/>
      <c r="AO149" s="293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C149" s="317"/>
      <c r="BD149" s="317"/>
      <c r="BE149" s="317"/>
      <c r="BF149" s="317"/>
      <c r="BG149" s="317"/>
      <c r="BH149" s="317"/>
      <c r="BI149" s="317"/>
      <c r="BJ149" s="317"/>
      <c r="BK149" s="317"/>
      <c r="BL149" s="317"/>
      <c r="BM149" s="317"/>
      <c r="BN149" s="317"/>
    </row>
    <row r="150" spans="1:66" ht="9.9499999999999993" customHeight="1" thickTop="1" thickBot="1" x14ac:dyDescent="0.3">
      <c r="A150" s="290"/>
      <c r="B150" s="290"/>
      <c r="C150" s="290"/>
      <c r="D150" s="290"/>
      <c r="E150" s="290"/>
      <c r="F150" s="290"/>
      <c r="G150" s="291"/>
      <c r="H150" s="291"/>
      <c r="I150" s="291"/>
      <c r="J150" s="291"/>
      <c r="K150" s="110"/>
      <c r="L150" s="110"/>
      <c r="M150" s="110"/>
      <c r="N150" s="110"/>
      <c r="O150" s="294"/>
      <c r="P150" s="295"/>
      <c r="Q150" s="295"/>
      <c r="R150" s="295"/>
      <c r="S150" s="295"/>
      <c r="T150" s="295"/>
      <c r="U150" s="295"/>
      <c r="V150" s="295"/>
      <c r="W150" s="295"/>
      <c r="X150" s="295"/>
      <c r="Y150" s="295"/>
      <c r="Z150" s="295"/>
      <c r="AA150" s="295"/>
      <c r="AB150" s="295"/>
      <c r="AC150" s="296"/>
      <c r="AD150" s="292"/>
      <c r="AE150" s="102"/>
      <c r="AF150" s="102"/>
      <c r="AG150" s="102"/>
      <c r="AH150" s="102"/>
      <c r="AI150" s="102"/>
      <c r="AJ150" s="293"/>
      <c r="AK150" s="292"/>
      <c r="AL150" s="102"/>
      <c r="AM150" s="102"/>
      <c r="AN150" s="102"/>
      <c r="AO150" s="293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C150" s="302" t="s">
        <v>154</v>
      </c>
      <c r="BD150" s="303"/>
      <c r="BE150" s="303"/>
      <c r="BF150" s="303"/>
      <c r="BG150" s="303"/>
      <c r="BH150" s="303"/>
      <c r="BI150" s="303"/>
      <c r="BJ150" s="303"/>
      <c r="BK150" s="304"/>
      <c r="BL150" s="299" t="s">
        <v>202</v>
      </c>
      <c r="BM150" s="300"/>
      <c r="BN150" s="301"/>
    </row>
    <row r="151" spans="1:66" ht="9.9499999999999993" customHeight="1" thickTop="1" x14ac:dyDescent="0.25">
      <c r="A151" s="290"/>
      <c r="B151" s="290"/>
      <c r="C151" s="290"/>
      <c r="D151" s="290"/>
      <c r="E151" s="290"/>
      <c r="F151" s="290"/>
      <c r="G151" s="110"/>
      <c r="H151" s="110"/>
      <c r="I151" s="110"/>
      <c r="J151" s="110"/>
      <c r="K151" s="110"/>
      <c r="L151" s="110"/>
      <c r="M151" s="110"/>
      <c r="N151" s="110"/>
      <c r="O151" s="294"/>
      <c r="P151" s="295"/>
      <c r="Q151" s="295"/>
      <c r="R151" s="295"/>
      <c r="S151" s="295"/>
      <c r="T151" s="295"/>
      <c r="U151" s="295"/>
      <c r="V151" s="295"/>
      <c r="W151" s="295"/>
      <c r="X151" s="295"/>
      <c r="Y151" s="295"/>
      <c r="Z151" s="295"/>
      <c r="AA151" s="295"/>
      <c r="AB151" s="295"/>
      <c r="AC151" s="296"/>
      <c r="AD151" s="292"/>
      <c r="AE151" s="102"/>
      <c r="AF151" s="102"/>
      <c r="AG151" s="102"/>
      <c r="AH151" s="102"/>
      <c r="AI151" s="102"/>
      <c r="AJ151" s="293"/>
      <c r="AK151" s="292"/>
      <c r="AL151" s="102"/>
      <c r="AM151" s="102"/>
      <c r="AN151" s="102"/>
      <c r="AO151" s="293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C151" s="318"/>
      <c r="BD151" s="318"/>
      <c r="BE151" s="318"/>
      <c r="BF151" s="318"/>
      <c r="BG151" s="318"/>
      <c r="BH151" s="318"/>
      <c r="BI151" s="318"/>
      <c r="BJ151" s="318"/>
      <c r="BK151" s="318"/>
      <c r="BL151" s="318"/>
      <c r="BM151" s="318"/>
      <c r="BN151" s="318"/>
    </row>
    <row r="152" spans="1:66" ht="9.9499999999999993" customHeight="1" x14ac:dyDescent="0.25">
      <c r="A152" s="290"/>
      <c r="B152" s="290"/>
      <c r="C152" s="290"/>
      <c r="D152" s="290"/>
      <c r="E152" s="290"/>
      <c r="F152" s="290"/>
      <c r="G152" s="110"/>
      <c r="H152" s="110"/>
      <c r="I152" s="110"/>
      <c r="J152" s="110"/>
      <c r="K152" s="110"/>
      <c r="L152" s="110"/>
      <c r="M152" s="110"/>
      <c r="N152" s="110"/>
      <c r="O152" s="294"/>
      <c r="P152" s="295"/>
      <c r="Q152" s="295"/>
      <c r="R152" s="295"/>
      <c r="S152" s="295"/>
      <c r="T152" s="295"/>
      <c r="U152" s="295"/>
      <c r="V152" s="295"/>
      <c r="W152" s="295"/>
      <c r="X152" s="295"/>
      <c r="Y152" s="295"/>
      <c r="Z152" s="295"/>
      <c r="AA152" s="295"/>
      <c r="AB152" s="295"/>
      <c r="AC152" s="296"/>
      <c r="AD152" s="292"/>
      <c r="AE152" s="102"/>
      <c r="AF152" s="102"/>
      <c r="AG152" s="102"/>
      <c r="AH152" s="102"/>
      <c r="AI152" s="102"/>
      <c r="AJ152" s="293"/>
      <c r="AK152" s="292"/>
      <c r="AL152" s="102"/>
      <c r="AM152" s="102"/>
      <c r="AN152" s="102"/>
      <c r="AO152" s="293"/>
      <c r="AQ152" s="98"/>
      <c r="AR152" s="98"/>
      <c r="AS152" s="98"/>
      <c r="AT152" s="98"/>
      <c r="AU152" s="98"/>
      <c r="AV152" s="98"/>
      <c r="AW152" s="98"/>
      <c r="AX152" s="98"/>
      <c r="AY152" s="98"/>
      <c r="AZ152" s="98"/>
      <c r="BA152" s="98"/>
      <c r="BC152" s="384"/>
      <c r="BD152" s="384"/>
      <c r="BE152" s="384"/>
      <c r="BF152" s="384"/>
      <c r="BG152" s="384"/>
      <c r="BH152" s="384"/>
      <c r="BI152" s="384"/>
      <c r="BJ152" s="384"/>
      <c r="BK152" s="384"/>
      <c r="BL152" s="384"/>
      <c r="BM152" s="384"/>
      <c r="BN152" s="384"/>
    </row>
    <row r="153" spans="1:66" ht="9.9499999999999993" customHeight="1" x14ac:dyDescent="0.25">
      <c r="A153" s="290"/>
      <c r="B153" s="290"/>
      <c r="C153" s="290"/>
      <c r="D153" s="290"/>
      <c r="E153" s="290"/>
      <c r="F153" s="290"/>
      <c r="G153" s="110"/>
      <c r="H153" s="110"/>
      <c r="I153" s="110"/>
      <c r="J153" s="110"/>
      <c r="K153" s="110"/>
      <c r="L153" s="110"/>
      <c r="M153" s="110"/>
      <c r="N153" s="110"/>
      <c r="O153" s="294"/>
      <c r="P153" s="295"/>
      <c r="Q153" s="295"/>
      <c r="R153" s="295"/>
      <c r="S153" s="295"/>
      <c r="T153" s="295"/>
      <c r="U153" s="295"/>
      <c r="V153" s="295"/>
      <c r="W153" s="295"/>
      <c r="X153" s="295"/>
      <c r="Y153" s="295"/>
      <c r="Z153" s="295"/>
      <c r="AA153" s="295"/>
      <c r="AB153" s="295"/>
      <c r="AC153" s="296"/>
      <c r="AD153" s="292"/>
      <c r="AE153" s="102"/>
      <c r="AF153" s="102"/>
      <c r="AG153" s="102"/>
      <c r="AH153" s="102"/>
      <c r="AI153" s="102"/>
      <c r="AJ153" s="293"/>
      <c r="AK153" s="292"/>
      <c r="AL153" s="102"/>
      <c r="AM153" s="102"/>
      <c r="AN153" s="102"/>
      <c r="AO153" s="293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C153" s="384"/>
      <c r="BD153" s="384"/>
      <c r="BE153" s="384"/>
      <c r="BF153" s="384"/>
      <c r="BG153" s="384"/>
      <c r="BH153" s="384"/>
      <c r="BI153" s="384"/>
      <c r="BJ153" s="384"/>
      <c r="BK153" s="384"/>
      <c r="BL153" s="384"/>
      <c r="BM153" s="384"/>
      <c r="BN153" s="384"/>
    </row>
    <row r="154" spans="1:66" ht="9.9499999999999993" customHeight="1" x14ac:dyDescent="0.25">
      <c r="A154" s="294"/>
      <c r="B154" s="295"/>
      <c r="C154" s="295"/>
      <c r="D154" s="295"/>
      <c r="E154" s="295"/>
      <c r="F154" s="296"/>
      <c r="G154" s="292"/>
      <c r="H154" s="102"/>
      <c r="I154" s="102"/>
      <c r="J154" s="293"/>
      <c r="K154" s="292"/>
      <c r="L154" s="102"/>
      <c r="M154" s="102"/>
      <c r="N154" s="293"/>
      <c r="O154" s="294"/>
      <c r="P154" s="295"/>
      <c r="Q154" s="295"/>
      <c r="R154" s="295"/>
      <c r="S154" s="295"/>
      <c r="T154" s="295"/>
      <c r="U154" s="295"/>
      <c r="V154" s="295"/>
      <c r="W154" s="295"/>
      <c r="X154" s="295"/>
      <c r="Y154" s="295"/>
      <c r="Z154" s="295"/>
      <c r="AA154" s="295"/>
      <c r="AB154" s="295"/>
      <c r="AC154" s="296"/>
      <c r="AD154" s="292"/>
      <c r="AE154" s="102"/>
      <c r="AF154" s="102"/>
      <c r="AG154" s="102"/>
      <c r="AH154" s="102"/>
      <c r="AI154" s="102"/>
      <c r="AJ154" s="293"/>
      <c r="AK154" s="292"/>
      <c r="AL154" s="102"/>
      <c r="AM154" s="102"/>
      <c r="AN154" s="102"/>
      <c r="AO154" s="293"/>
      <c r="AP154" s="38"/>
      <c r="AQ154" s="322"/>
      <c r="AR154" s="323"/>
      <c r="AS154" s="323"/>
      <c r="AT154" s="323"/>
      <c r="AU154" s="323"/>
      <c r="AV154" s="323"/>
      <c r="AW154" s="323"/>
      <c r="AX154" s="323"/>
      <c r="AY154" s="323"/>
      <c r="AZ154" s="323"/>
      <c r="BA154" s="324"/>
      <c r="BB154" s="89"/>
      <c r="BC154" s="384"/>
      <c r="BD154" s="384"/>
      <c r="BE154" s="384"/>
      <c r="BF154" s="384"/>
      <c r="BG154" s="384"/>
      <c r="BH154" s="384"/>
      <c r="BI154" s="384"/>
      <c r="BJ154" s="384"/>
      <c r="BK154" s="384"/>
      <c r="BL154" s="384"/>
      <c r="BM154" s="384"/>
      <c r="BN154" s="384"/>
    </row>
    <row r="155" spans="1:66" ht="5.0999999999999996" customHeight="1" x14ac:dyDescent="0.25">
      <c r="A155" s="335"/>
      <c r="B155" s="336"/>
      <c r="C155" s="336"/>
      <c r="D155" s="336"/>
      <c r="E155" s="336"/>
      <c r="F155" s="337"/>
      <c r="G155" s="331"/>
      <c r="H155" s="195"/>
      <c r="I155" s="195"/>
      <c r="J155" s="332"/>
      <c r="K155" s="331"/>
      <c r="L155" s="195"/>
      <c r="M155" s="195"/>
      <c r="N155" s="332"/>
      <c r="O155" s="335"/>
      <c r="P155" s="336"/>
      <c r="Q155" s="336"/>
      <c r="R155" s="336"/>
      <c r="S155" s="336"/>
      <c r="T155" s="336"/>
      <c r="U155" s="336"/>
      <c r="V155" s="336"/>
      <c r="W155" s="336"/>
      <c r="X155" s="336"/>
      <c r="Y155" s="336"/>
      <c r="Z155" s="336"/>
      <c r="AA155" s="336"/>
      <c r="AB155" s="336"/>
      <c r="AC155" s="337"/>
      <c r="AD155" s="331"/>
      <c r="AE155" s="195"/>
      <c r="AF155" s="195"/>
      <c r="AG155" s="195"/>
      <c r="AH155" s="195"/>
      <c r="AI155" s="195"/>
      <c r="AJ155" s="332"/>
      <c r="AK155" s="331"/>
      <c r="AL155" s="195"/>
      <c r="AM155" s="195"/>
      <c r="AN155" s="195"/>
      <c r="AO155" s="332"/>
      <c r="AP155" s="89"/>
      <c r="AQ155" s="325"/>
      <c r="AR155" s="326"/>
      <c r="AS155" s="326"/>
      <c r="AT155" s="326"/>
      <c r="AU155" s="326"/>
      <c r="AV155" s="326"/>
      <c r="AW155" s="326"/>
      <c r="AX155" s="326"/>
      <c r="AY155" s="326"/>
      <c r="AZ155" s="326"/>
      <c r="BA155" s="327"/>
      <c r="BB155" s="89"/>
      <c r="BC155" s="317"/>
      <c r="BD155" s="317"/>
      <c r="BE155" s="317"/>
      <c r="BF155" s="317"/>
      <c r="BG155" s="317"/>
      <c r="BH155" s="317"/>
      <c r="BI155" s="317"/>
      <c r="BJ155" s="317"/>
      <c r="BK155" s="317"/>
      <c r="BL155" s="317"/>
      <c r="BM155" s="317"/>
      <c r="BN155" s="317"/>
    </row>
    <row r="156" spans="1:66" ht="5.0999999999999996" customHeight="1" x14ac:dyDescent="0.25">
      <c r="A156" s="338"/>
      <c r="B156" s="339"/>
      <c r="C156" s="339"/>
      <c r="D156" s="339"/>
      <c r="E156" s="339"/>
      <c r="F156" s="340"/>
      <c r="G156" s="333"/>
      <c r="H156" s="196"/>
      <c r="I156" s="196"/>
      <c r="J156" s="334"/>
      <c r="K156" s="333"/>
      <c r="L156" s="196"/>
      <c r="M156" s="196"/>
      <c r="N156" s="334"/>
      <c r="O156" s="338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339"/>
      <c r="AA156" s="339"/>
      <c r="AB156" s="339"/>
      <c r="AC156" s="340"/>
      <c r="AD156" s="333"/>
      <c r="AE156" s="196"/>
      <c r="AF156" s="196"/>
      <c r="AG156" s="196"/>
      <c r="AH156" s="196"/>
      <c r="AI156" s="196"/>
      <c r="AJ156" s="334"/>
      <c r="AK156" s="333"/>
      <c r="AL156" s="196"/>
      <c r="AM156" s="196"/>
      <c r="AN156" s="196"/>
      <c r="AO156" s="334"/>
      <c r="AP156" s="89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C156" s="318"/>
      <c r="BD156" s="318"/>
      <c r="BE156" s="318"/>
      <c r="BF156" s="318"/>
      <c r="BG156" s="318"/>
      <c r="BH156" s="318"/>
      <c r="BI156" s="318"/>
      <c r="BJ156" s="318"/>
      <c r="BK156" s="318"/>
      <c r="BL156" s="318"/>
      <c r="BM156" s="318"/>
      <c r="BN156" s="318"/>
    </row>
    <row r="157" spans="1:66" ht="9.9499999999999993" customHeight="1" x14ac:dyDescent="0.25">
      <c r="A157" s="290"/>
      <c r="B157" s="290"/>
      <c r="C157" s="290"/>
      <c r="D157" s="290"/>
      <c r="E157" s="290"/>
      <c r="F157" s="290"/>
      <c r="G157" s="110"/>
      <c r="H157" s="110"/>
      <c r="I157" s="110"/>
      <c r="J157" s="110"/>
      <c r="K157" s="110"/>
      <c r="L157" s="110"/>
      <c r="M157" s="110"/>
      <c r="N157" s="110"/>
      <c r="O157" s="294"/>
      <c r="P157" s="295"/>
      <c r="Q157" s="295"/>
      <c r="R157" s="295"/>
      <c r="S157" s="295"/>
      <c r="T157" s="295"/>
      <c r="U157" s="295"/>
      <c r="V157" s="295"/>
      <c r="W157" s="295"/>
      <c r="X157" s="295"/>
      <c r="Y157" s="295"/>
      <c r="Z157" s="295"/>
      <c r="AA157" s="295"/>
      <c r="AB157" s="295"/>
      <c r="AC157" s="296"/>
      <c r="AD157" s="292"/>
      <c r="AE157" s="102"/>
      <c r="AF157" s="102"/>
      <c r="AG157" s="102"/>
      <c r="AH157" s="102"/>
      <c r="AI157" s="102"/>
      <c r="AJ157" s="293"/>
      <c r="AK157" s="292"/>
      <c r="AL157" s="102"/>
      <c r="AM157" s="102"/>
      <c r="AN157" s="102"/>
      <c r="AO157" s="293"/>
      <c r="AQ157" s="289"/>
      <c r="AR157" s="289"/>
      <c r="AS157" s="289"/>
      <c r="AT157" s="289"/>
      <c r="AU157" s="289"/>
      <c r="AV157" s="289"/>
      <c r="AW157" s="289"/>
      <c r="AX157" s="289"/>
      <c r="AY157" s="289"/>
      <c r="AZ157" s="289"/>
      <c r="BA157" s="289"/>
      <c r="BC157" s="384"/>
      <c r="BD157" s="384"/>
      <c r="BE157" s="384"/>
      <c r="BF157" s="384"/>
      <c r="BG157" s="384"/>
      <c r="BH157" s="384"/>
      <c r="BI157" s="384"/>
      <c r="BJ157" s="384"/>
      <c r="BK157" s="384"/>
      <c r="BL157" s="384"/>
      <c r="BM157" s="384"/>
      <c r="BN157" s="384"/>
    </row>
    <row r="158" spans="1:66" ht="9.9499999999999993" customHeight="1" x14ac:dyDescent="0.25">
      <c r="A158" s="290"/>
      <c r="B158" s="290"/>
      <c r="C158" s="290"/>
      <c r="D158" s="290"/>
      <c r="E158" s="290"/>
      <c r="F158" s="290"/>
      <c r="G158" s="110"/>
      <c r="H158" s="110"/>
      <c r="I158" s="110"/>
      <c r="J158" s="110"/>
      <c r="K158" s="110"/>
      <c r="L158" s="110"/>
      <c r="M158" s="110"/>
      <c r="N158" s="110"/>
      <c r="O158" s="294"/>
      <c r="P158" s="295"/>
      <c r="Q158" s="295"/>
      <c r="R158" s="295"/>
      <c r="S158" s="295"/>
      <c r="T158" s="295"/>
      <c r="U158" s="295"/>
      <c r="V158" s="295"/>
      <c r="W158" s="295"/>
      <c r="X158" s="295"/>
      <c r="Y158" s="295"/>
      <c r="Z158" s="295"/>
      <c r="AA158" s="295"/>
      <c r="AB158" s="295"/>
      <c r="AC158" s="296"/>
      <c r="AD158" s="292"/>
      <c r="AE158" s="102"/>
      <c r="AF158" s="102"/>
      <c r="AG158" s="102"/>
      <c r="AH158" s="102"/>
      <c r="AI158" s="102"/>
      <c r="AJ158" s="293"/>
      <c r="AK158" s="292"/>
      <c r="AL158" s="102"/>
      <c r="AM158" s="102"/>
      <c r="AN158" s="102"/>
      <c r="AO158" s="293"/>
      <c r="AQ158" s="289"/>
      <c r="AR158" s="289"/>
      <c r="AS158" s="289"/>
      <c r="AT158" s="289"/>
      <c r="AU158" s="289"/>
      <c r="AV158" s="289"/>
      <c r="AW158" s="289"/>
      <c r="AX158" s="289"/>
      <c r="AY158" s="289"/>
      <c r="AZ158" s="289"/>
      <c r="BA158" s="289"/>
      <c r="BC158" s="384"/>
      <c r="BD158" s="384"/>
      <c r="BE158" s="384"/>
      <c r="BF158" s="384"/>
      <c r="BG158" s="384"/>
      <c r="BH158" s="384"/>
      <c r="BI158" s="384"/>
      <c r="BJ158" s="384"/>
      <c r="BK158" s="384"/>
      <c r="BL158" s="384"/>
      <c r="BM158" s="384"/>
      <c r="BN158" s="384"/>
    </row>
    <row r="159" spans="1:66" ht="9.9499999999999993" customHeight="1" x14ac:dyDescent="0.25">
      <c r="A159" s="290"/>
      <c r="B159" s="290"/>
      <c r="C159" s="290"/>
      <c r="D159" s="290"/>
      <c r="E159" s="290"/>
      <c r="F159" s="290"/>
      <c r="G159" s="110"/>
      <c r="H159" s="110"/>
      <c r="I159" s="110"/>
      <c r="J159" s="110"/>
      <c r="K159" s="110"/>
      <c r="L159" s="110"/>
      <c r="M159" s="110"/>
      <c r="N159" s="110"/>
      <c r="O159" s="294"/>
      <c r="P159" s="295"/>
      <c r="Q159" s="295"/>
      <c r="R159" s="295"/>
      <c r="S159" s="295"/>
      <c r="T159" s="295"/>
      <c r="U159" s="295"/>
      <c r="V159" s="295"/>
      <c r="W159" s="295"/>
      <c r="X159" s="295"/>
      <c r="Y159" s="295"/>
      <c r="Z159" s="295"/>
      <c r="AA159" s="295"/>
      <c r="AB159" s="295"/>
      <c r="AC159" s="296"/>
      <c r="AD159" s="292"/>
      <c r="AE159" s="102"/>
      <c r="AF159" s="102"/>
      <c r="AG159" s="102"/>
      <c r="AH159" s="102"/>
      <c r="AI159" s="102"/>
      <c r="AJ159" s="293"/>
      <c r="AK159" s="292"/>
      <c r="AL159" s="102"/>
      <c r="AM159" s="102"/>
      <c r="AN159" s="102"/>
      <c r="AO159" s="293"/>
      <c r="AQ159" s="289"/>
      <c r="AR159" s="289"/>
      <c r="AS159" s="289"/>
      <c r="AT159" s="289"/>
      <c r="AU159" s="289"/>
      <c r="AV159" s="289"/>
      <c r="AW159" s="289"/>
      <c r="AX159" s="289"/>
      <c r="AY159" s="289"/>
      <c r="AZ159" s="289"/>
      <c r="BA159" s="289"/>
      <c r="BC159" s="384"/>
      <c r="BD159" s="384"/>
      <c r="BE159" s="384"/>
      <c r="BF159" s="384"/>
      <c r="BG159" s="384"/>
      <c r="BH159" s="384"/>
      <c r="BI159" s="384"/>
      <c r="BJ159" s="384"/>
      <c r="BK159" s="384"/>
      <c r="BL159" s="384"/>
      <c r="BM159" s="384"/>
      <c r="BN159" s="384"/>
    </row>
    <row r="160" spans="1:66" ht="9.9499999999999993" customHeight="1" thickBot="1" x14ac:dyDescent="0.3">
      <c r="A160" s="290"/>
      <c r="B160" s="290"/>
      <c r="C160" s="290"/>
      <c r="D160" s="290"/>
      <c r="E160" s="290"/>
      <c r="F160" s="290"/>
      <c r="G160" s="110"/>
      <c r="H160" s="110"/>
      <c r="I160" s="110"/>
      <c r="J160" s="110"/>
      <c r="K160" s="110"/>
      <c r="L160" s="110"/>
      <c r="M160" s="110"/>
      <c r="N160" s="110"/>
      <c r="O160" s="294"/>
      <c r="P160" s="295"/>
      <c r="Q160" s="295"/>
      <c r="R160" s="295"/>
      <c r="S160" s="295"/>
      <c r="T160" s="295"/>
      <c r="U160" s="295"/>
      <c r="V160" s="295"/>
      <c r="W160" s="295"/>
      <c r="X160" s="295"/>
      <c r="Y160" s="295"/>
      <c r="Z160" s="295"/>
      <c r="AA160" s="295"/>
      <c r="AB160" s="295"/>
      <c r="AC160" s="296"/>
      <c r="AD160" s="292"/>
      <c r="AE160" s="102"/>
      <c r="AF160" s="102"/>
      <c r="AG160" s="102"/>
      <c r="AH160" s="102"/>
      <c r="AI160" s="102"/>
      <c r="AJ160" s="293"/>
      <c r="AK160" s="292"/>
      <c r="AL160" s="102"/>
      <c r="AM160" s="102"/>
      <c r="AN160" s="102"/>
      <c r="AO160" s="293"/>
      <c r="AQ160" s="349"/>
      <c r="AR160" s="349"/>
      <c r="AS160" s="349"/>
      <c r="AT160" s="349"/>
      <c r="AU160" s="349"/>
      <c r="AV160" s="349"/>
      <c r="AW160" s="349"/>
      <c r="AX160" s="349"/>
      <c r="AY160" s="349"/>
      <c r="AZ160" s="349"/>
      <c r="BA160" s="349"/>
      <c r="BC160" s="317"/>
      <c r="BD160" s="317"/>
      <c r="BE160" s="317"/>
      <c r="BF160" s="317"/>
      <c r="BG160" s="317"/>
      <c r="BH160" s="317"/>
      <c r="BI160" s="317"/>
      <c r="BJ160" s="317"/>
      <c r="BK160" s="317"/>
      <c r="BL160" s="317"/>
      <c r="BM160" s="317"/>
      <c r="BN160" s="317"/>
    </row>
    <row r="161" spans="1:67" ht="9.9499999999999993" customHeight="1" thickTop="1" thickBot="1" x14ac:dyDescent="0.3">
      <c r="A161" s="290"/>
      <c r="B161" s="290"/>
      <c r="C161" s="290"/>
      <c r="D161" s="290"/>
      <c r="E161" s="290"/>
      <c r="F161" s="290"/>
      <c r="G161" s="110"/>
      <c r="H161" s="110"/>
      <c r="I161" s="110"/>
      <c r="J161" s="110"/>
      <c r="K161" s="110"/>
      <c r="L161" s="110"/>
      <c r="M161" s="110"/>
      <c r="N161" s="110"/>
      <c r="O161" s="294"/>
      <c r="P161" s="295"/>
      <c r="Q161" s="295"/>
      <c r="R161" s="295"/>
      <c r="S161" s="295"/>
      <c r="T161" s="295"/>
      <c r="U161" s="295"/>
      <c r="V161" s="295"/>
      <c r="W161" s="295"/>
      <c r="X161" s="295"/>
      <c r="Y161" s="295"/>
      <c r="Z161" s="295"/>
      <c r="AA161" s="295"/>
      <c r="AB161" s="295"/>
      <c r="AC161" s="296"/>
      <c r="AD161" s="292"/>
      <c r="AE161" s="102"/>
      <c r="AF161" s="102"/>
      <c r="AG161" s="102"/>
      <c r="AH161" s="102"/>
      <c r="AI161" s="102"/>
      <c r="AJ161" s="293"/>
      <c r="AK161" s="292"/>
      <c r="AL161" s="102"/>
      <c r="AM161" s="102"/>
      <c r="AN161" s="102"/>
      <c r="AO161" s="293"/>
      <c r="AQ161" s="349"/>
      <c r="AR161" s="349"/>
      <c r="AS161" s="349"/>
      <c r="AT161" s="349"/>
      <c r="AU161" s="349"/>
      <c r="AV161" s="349"/>
      <c r="AW161" s="349"/>
      <c r="AX161" s="349"/>
      <c r="AY161" s="349"/>
      <c r="AZ161" s="349"/>
      <c r="BA161" s="349"/>
      <c r="BC161" s="302" t="s">
        <v>155</v>
      </c>
      <c r="BD161" s="303"/>
      <c r="BE161" s="303"/>
      <c r="BF161" s="303"/>
      <c r="BG161" s="303"/>
      <c r="BH161" s="303"/>
      <c r="BI161" s="303"/>
      <c r="BJ161" s="303"/>
      <c r="BK161" s="304"/>
      <c r="BL161" s="299" t="s">
        <v>158</v>
      </c>
      <c r="BM161" s="300"/>
      <c r="BN161" s="301"/>
    </row>
    <row r="162" spans="1:67" ht="9.9499999999999993" customHeight="1" thickTop="1" x14ac:dyDescent="0.25">
      <c r="A162" s="290"/>
      <c r="B162" s="290"/>
      <c r="C162" s="290"/>
      <c r="D162" s="290"/>
      <c r="E162" s="290"/>
      <c r="F162" s="290"/>
      <c r="G162" s="110"/>
      <c r="H162" s="110"/>
      <c r="I162" s="110"/>
      <c r="J162" s="110"/>
      <c r="K162" s="110"/>
      <c r="L162" s="110"/>
      <c r="M162" s="110"/>
      <c r="N162" s="110"/>
      <c r="O162" s="294"/>
      <c r="P162" s="295"/>
      <c r="Q162" s="295"/>
      <c r="R162" s="295"/>
      <c r="S162" s="295"/>
      <c r="T162" s="295"/>
      <c r="U162" s="295"/>
      <c r="V162" s="295"/>
      <c r="W162" s="295"/>
      <c r="X162" s="295"/>
      <c r="Y162" s="295"/>
      <c r="Z162" s="295"/>
      <c r="AA162" s="295"/>
      <c r="AB162" s="295"/>
      <c r="AC162" s="296"/>
      <c r="AD162" s="292"/>
      <c r="AE162" s="102"/>
      <c r="AF162" s="102"/>
      <c r="AG162" s="102"/>
      <c r="AH162" s="102"/>
      <c r="AI162" s="102"/>
      <c r="AJ162" s="293"/>
      <c r="AK162" s="292"/>
      <c r="AL162" s="102"/>
      <c r="AM162" s="102"/>
      <c r="AN162" s="102"/>
      <c r="AO162" s="293"/>
      <c r="AQ162" s="349"/>
      <c r="AR162" s="349"/>
      <c r="AS162" s="349"/>
      <c r="AT162" s="349"/>
      <c r="AU162" s="349"/>
      <c r="AV162" s="349"/>
      <c r="AW162" s="349"/>
      <c r="AX162" s="349"/>
      <c r="AY162" s="349"/>
      <c r="AZ162" s="349"/>
      <c r="BA162" s="349"/>
      <c r="BC162" s="318"/>
      <c r="BD162" s="318"/>
      <c r="BE162" s="318"/>
      <c r="BF162" s="318"/>
      <c r="BG162" s="318"/>
      <c r="BH162" s="318"/>
      <c r="BI162" s="318"/>
      <c r="BJ162" s="318"/>
      <c r="BK162" s="318"/>
      <c r="BL162" s="318"/>
      <c r="BM162" s="318"/>
      <c r="BN162" s="318"/>
    </row>
    <row r="163" spans="1:67" ht="9.9499999999999993" customHeight="1" x14ac:dyDescent="0.25">
      <c r="A163" s="290"/>
      <c r="B163" s="290"/>
      <c r="C163" s="290"/>
      <c r="D163" s="290"/>
      <c r="E163" s="290"/>
      <c r="F163" s="290"/>
      <c r="G163" s="110"/>
      <c r="H163" s="110"/>
      <c r="I163" s="110"/>
      <c r="J163" s="110"/>
      <c r="K163" s="110"/>
      <c r="L163" s="110"/>
      <c r="M163" s="110"/>
      <c r="N163" s="110"/>
      <c r="O163" s="294"/>
      <c r="P163" s="295"/>
      <c r="Q163" s="295"/>
      <c r="R163" s="295"/>
      <c r="S163" s="295"/>
      <c r="T163" s="295"/>
      <c r="U163" s="295"/>
      <c r="V163" s="295"/>
      <c r="W163" s="295"/>
      <c r="X163" s="295"/>
      <c r="Y163" s="295"/>
      <c r="Z163" s="295"/>
      <c r="AA163" s="295"/>
      <c r="AB163" s="295"/>
      <c r="AC163" s="296"/>
      <c r="AD163" s="292"/>
      <c r="AE163" s="102"/>
      <c r="AF163" s="102"/>
      <c r="AG163" s="102"/>
      <c r="AH163" s="102"/>
      <c r="AI163" s="102"/>
      <c r="AJ163" s="293"/>
      <c r="AK163" s="292"/>
      <c r="AL163" s="102"/>
      <c r="AM163" s="102"/>
      <c r="AN163" s="102"/>
      <c r="AO163" s="293"/>
      <c r="AQ163" s="349"/>
      <c r="AR163" s="349"/>
      <c r="AS163" s="349"/>
      <c r="AT163" s="349"/>
      <c r="AU163" s="349"/>
      <c r="AV163" s="349"/>
      <c r="AW163" s="349"/>
      <c r="AX163" s="349"/>
      <c r="AY163" s="349"/>
      <c r="AZ163" s="349"/>
      <c r="BA163" s="349"/>
      <c r="BC163" s="384"/>
      <c r="BD163" s="384"/>
      <c r="BE163" s="384"/>
      <c r="BF163" s="384"/>
      <c r="BG163" s="384"/>
      <c r="BH163" s="384"/>
      <c r="BI163" s="384"/>
      <c r="BJ163" s="384"/>
      <c r="BK163" s="384"/>
      <c r="BL163" s="384"/>
      <c r="BM163" s="384"/>
      <c r="BN163" s="384"/>
    </row>
    <row r="164" spans="1:67" ht="9.9499999999999993" customHeight="1" x14ac:dyDescent="0.25">
      <c r="A164" s="290"/>
      <c r="B164" s="290"/>
      <c r="C164" s="290"/>
      <c r="D164" s="290"/>
      <c r="E164" s="290"/>
      <c r="F164" s="290"/>
      <c r="G164" s="110"/>
      <c r="H164" s="110"/>
      <c r="I164" s="110"/>
      <c r="J164" s="110"/>
      <c r="K164" s="110"/>
      <c r="L164" s="110"/>
      <c r="M164" s="110"/>
      <c r="N164" s="110"/>
      <c r="O164" s="294"/>
      <c r="P164" s="295"/>
      <c r="Q164" s="295"/>
      <c r="R164" s="295"/>
      <c r="S164" s="295"/>
      <c r="T164" s="295"/>
      <c r="U164" s="295"/>
      <c r="V164" s="295"/>
      <c r="W164" s="295"/>
      <c r="X164" s="295"/>
      <c r="Y164" s="295"/>
      <c r="Z164" s="295"/>
      <c r="AA164" s="295"/>
      <c r="AB164" s="295"/>
      <c r="AC164" s="296"/>
      <c r="AD164" s="292"/>
      <c r="AE164" s="102"/>
      <c r="AF164" s="102"/>
      <c r="AG164" s="102"/>
      <c r="AH164" s="102"/>
      <c r="AI164" s="102"/>
      <c r="AJ164" s="293"/>
      <c r="AK164" s="292"/>
      <c r="AL164" s="102"/>
      <c r="AM164" s="102"/>
      <c r="AN164" s="102"/>
      <c r="AO164" s="293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</row>
    <row r="165" spans="1:67" ht="9.9499999999999993" customHeight="1" x14ac:dyDescent="0.25">
      <c r="A165" s="290"/>
      <c r="B165" s="290"/>
      <c r="C165" s="290"/>
      <c r="D165" s="290"/>
      <c r="E165" s="290"/>
      <c r="F165" s="290"/>
      <c r="G165" s="110"/>
      <c r="H165" s="110"/>
      <c r="I165" s="110"/>
      <c r="J165" s="110"/>
      <c r="K165" s="110"/>
      <c r="L165" s="110"/>
      <c r="M165" s="110"/>
      <c r="N165" s="110"/>
      <c r="O165" s="294"/>
      <c r="P165" s="295"/>
      <c r="Q165" s="295"/>
      <c r="R165" s="295"/>
      <c r="S165" s="295"/>
      <c r="T165" s="295"/>
      <c r="U165" s="295"/>
      <c r="V165" s="295"/>
      <c r="W165" s="295"/>
      <c r="X165" s="295"/>
      <c r="Y165" s="295"/>
      <c r="Z165" s="295"/>
      <c r="AA165" s="295"/>
      <c r="AB165" s="295"/>
      <c r="AC165" s="296"/>
      <c r="AD165" s="292"/>
      <c r="AE165" s="102"/>
      <c r="AF165" s="102"/>
      <c r="AG165" s="102"/>
      <c r="AH165" s="102"/>
      <c r="AI165" s="102"/>
      <c r="AJ165" s="293"/>
      <c r="AK165" s="292"/>
      <c r="AL165" s="102"/>
      <c r="AM165" s="102"/>
      <c r="AN165" s="102"/>
      <c r="AO165" s="293"/>
      <c r="AQ165" s="341" t="s">
        <v>120</v>
      </c>
      <c r="AR165" s="342"/>
      <c r="AS165" s="342"/>
      <c r="AT165" s="342"/>
      <c r="AU165" s="342"/>
      <c r="AV165" s="342"/>
      <c r="AW165" s="342"/>
      <c r="AX165" s="342"/>
      <c r="AY165" s="342"/>
      <c r="AZ165" s="342"/>
      <c r="BA165" s="343"/>
      <c r="BB165" s="357"/>
      <c r="BC165" s="341" t="s">
        <v>116</v>
      </c>
      <c r="BD165" s="342"/>
      <c r="BE165" s="342"/>
      <c r="BF165" s="342"/>
      <c r="BG165" s="342"/>
      <c r="BH165" s="342"/>
      <c r="BI165" s="342"/>
      <c r="BJ165" s="342"/>
      <c r="BK165" s="343"/>
      <c r="BL165" s="357"/>
      <c r="BM165" s="85"/>
      <c r="BN165" s="89"/>
    </row>
    <row r="166" spans="1:67" ht="5.0999999999999996" customHeight="1" x14ac:dyDescent="0.25">
      <c r="A166" s="335"/>
      <c r="B166" s="336"/>
      <c r="C166" s="336"/>
      <c r="D166" s="336"/>
      <c r="E166" s="336"/>
      <c r="F166" s="337"/>
      <c r="G166" s="331"/>
      <c r="H166" s="195"/>
      <c r="I166" s="195"/>
      <c r="J166" s="332"/>
      <c r="K166" s="331"/>
      <c r="L166" s="195"/>
      <c r="M166" s="195"/>
      <c r="N166" s="332"/>
      <c r="O166" s="335"/>
      <c r="P166" s="336"/>
      <c r="Q166" s="336"/>
      <c r="R166" s="336"/>
      <c r="S166" s="336"/>
      <c r="T166" s="336"/>
      <c r="U166" s="336"/>
      <c r="V166" s="336"/>
      <c r="W166" s="336"/>
      <c r="X166" s="336"/>
      <c r="Y166" s="336"/>
      <c r="Z166" s="336"/>
      <c r="AA166" s="336"/>
      <c r="AB166" s="336"/>
      <c r="AC166" s="337"/>
      <c r="AD166" s="331"/>
      <c r="AE166" s="195"/>
      <c r="AF166" s="195"/>
      <c r="AG166" s="195"/>
      <c r="AH166" s="195"/>
      <c r="AI166" s="195"/>
      <c r="AJ166" s="332"/>
      <c r="AK166" s="331"/>
      <c r="AL166" s="195"/>
      <c r="AM166" s="195"/>
      <c r="AN166" s="195"/>
      <c r="AO166" s="332"/>
      <c r="AP166" s="89"/>
      <c r="AQ166" s="344"/>
      <c r="AR166" s="345"/>
      <c r="AS166" s="345"/>
      <c r="AT166" s="345"/>
      <c r="AU166" s="345"/>
      <c r="AV166" s="345"/>
      <c r="AW166" s="345"/>
      <c r="AX166" s="345"/>
      <c r="AY166" s="345"/>
      <c r="AZ166" s="345"/>
      <c r="BA166" s="346"/>
      <c r="BB166" s="357"/>
      <c r="BC166" s="344"/>
      <c r="BD166" s="345"/>
      <c r="BE166" s="345"/>
      <c r="BF166" s="345"/>
      <c r="BG166" s="345"/>
      <c r="BH166" s="345"/>
      <c r="BI166" s="345"/>
      <c r="BJ166" s="345"/>
      <c r="BK166" s="346"/>
      <c r="BL166" s="357"/>
      <c r="BM166" s="285"/>
      <c r="BN166" s="89"/>
    </row>
    <row r="167" spans="1:67" ht="5.0999999999999996" customHeight="1" x14ac:dyDescent="0.25">
      <c r="A167" s="338"/>
      <c r="B167" s="339"/>
      <c r="C167" s="339"/>
      <c r="D167" s="339"/>
      <c r="E167" s="339"/>
      <c r="F167" s="340"/>
      <c r="G167" s="333"/>
      <c r="H167" s="196"/>
      <c r="I167" s="196"/>
      <c r="J167" s="334"/>
      <c r="K167" s="333"/>
      <c r="L167" s="196"/>
      <c r="M167" s="196"/>
      <c r="N167" s="334"/>
      <c r="O167" s="338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339"/>
      <c r="AA167" s="339"/>
      <c r="AB167" s="339"/>
      <c r="AC167" s="340"/>
      <c r="AD167" s="333"/>
      <c r="AE167" s="196"/>
      <c r="AF167" s="196"/>
      <c r="AG167" s="196"/>
      <c r="AH167" s="196"/>
      <c r="AI167" s="196"/>
      <c r="AJ167" s="334"/>
      <c r="AK167" s="333"/>
      <c r="AL167" s="196"/>
      <c r="AM167" s="196"/>
      <c r="AN167" s="196"/>
      <c r="AO167" s="334"/>
      <c r="AP167" s="89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C167" s="87"/>
      <c r="BD167" s="87"/>
      <c r="BE167" s="87"/>
      <c r="BF167" s="87"/>
      <c r="BG167" s="87"/>
      <c r="BH167" s="87"/>
      <c r="BI167" s="87"/>
      <c r="BJ167" s="87"/>
      <c r="BK167" s="87"/>
      <c r="BL167" s="39"/>
      <c r="BM167" s="328" t="s">
        <v>117</v>
      </c>
      <c r="BN167" s="39"/>
    </row>
    <row r="168" spans="1:67" ht="5.0999999999999996" customHeight="1" x14ac:dyDescent="0.25">
      <c r="A168" s="335"/>
      <c r="B168" s="336"/>
      <c r="C168" s="336"/>
      <c r="D168" s="336"/>
      <c r="E168" s="336"/>
      <c r="F168" s="337"/>
      <c r="G168" s="331"/>
      <c r="H168" s="195"/>
      <c r="I168" s="195"/>
      <c r="J168" s="332"/>
      <c r="K168" s="331"/>
      <c r="L168" s="195"/>
      <c r="M168" s="195"/>
      <c r="N168" s="332"/>
      <c r="O168" s="335"/>
      <c r="P168" s="336"/>
      <c r="Q168" s="336"/>
      <c r="R168" s="336"/>
      <c r="S168" s="336"/>
      <c r="T168" s="336"/>
      <c r="U168" s="336"/>
      <c r="V168" s="336"/>
      <c r="W168" s="336"/>
      <c r="X168" s="336"/>
      <c r="Y168" s="336"/>
      <c r="Z168" s="336"/>
      <c r="AA168" s="336"/>
      <c r="AB168" s="336"/>
      <c r="AC168" s="337"/>
      <c r="AD168" s="331"/>
      <c r="AE168" s="195"/>
      <c r="AF168" s="195"/>
      <c r="AG168" s="195"/>
      <c r="AH168" s="195"/>
      <c r="AI168" s="195"/>
      <c r="AJ168" s="332"/>
      <c r="AK168" s="331"/>
      <c r="AL168" s="195"/>
      <c r="AM168" s="195"/>
      <c r="AN168" s="195"/>
      <c r="AO168" s="332"/>
      <c r="AP168" s="89"/>
      <c r="AQ168" s="347" t="s">
        <v>196</v>
      </c>
      <c r="AR168" s="347"/>
      <c r="AS168" s="347"/>
      <c r="AT168" s="347"/>
      <c r="AU168" s="347"/>
      <c r="AV168" s="347"/>
      <c r="AW168" s="347"/>
      <c r="AX168" s="347"/>
      <c r="AY168" s="347"/>
      <c r="AZ168" s="347"/>
      <c r="BA168" s="347"/>
      <c r="BB168" s="65"/>
      <c r="BC168" s="90"/>
      <c r="BD168" s="90"/>
      <c r="BE168" s="90"/>
      <c r="BF168" s="90"/>
      <c r="BG168" s="90"/>
      <c r="BH168" s="90"/>
      <c r="BI168" s="90"/>
      <c r="BJ168" s="90"/>
      <c r="BK168" s="90"/>
      <c r="BL168" s="39"/>
      <c r="BM168" s="392"/>
      <c r="BN168" s="39"/>
    </row>
    <row r="169" spans="1:67" ht="5.0999999999999996" customHeight="1" x14ac:dyDescent="0.25">
      <c r="A169" s="338"/>
      <c r="B169" s="339"/>
      <c r="C169" s="339"/>
      <c r="D169" s="339"/>
      <c r="E169" s="339"/>
      <c r="F169" s="340"/>
      <c r="G169" s="333"/>
      <c r="H169" s="196"/>
      <c r="I169" s="196"/>
      <c r="J169" s="334"/>
      <c r="K169" s="333"/>
      <c r="L169" s="196"/>
      <c r="M169" s="196"/>
      <c r="N169" s="334"/>
      <c r="O169" s="338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339"/>
      <c r="AA169" s="339"/>
      <c r="AB169" s="339"/>
      <c r="AC169" s="340"/>
      <c r="AD169" s="333"/>
      <c r="AE169" s="196"/>
      <c r="AF169" s="196"/>
      <c r="AG169" s="196"/>
      <c r="AH169" s="196"/>
      <c r="AI169" s="196"/>
      <c r="AJ169" s="334"/>
      <c r="AK169" s="333"/>
      <c r="AL169" s="196"/>
      <c r="AM169" s="196"/>
      <c r="AN169" s="196"/>
      <c r="AO169" s="334"/>
      <c r="AP169" s="89"/>
      <c r="AQ169" s="289"/>
      <c r="AR169" s="289"/>
      <c r="AS169" s="289"/>
      <c r="AT169" s="289"/>
      <c r="AU169" s="289"/>
      <c r="AV169" s="289"/>
      <c r="AW169" s="289"/>
      <c r="AX169" s="289"/>
      <c r="AY169" s="289"/>
      <c r="AZ169" s="289"/>
      <c r="BA169" s="289"/>
      <c r="BB169" s="65"/>
      <c r="BC169" s="393" t="s">
        <v>139</v>
      </c>
      <c r="BD169" s="393"/>
      <c r="BE169" s="393"/>
      <c r="BF169" s="393"/>
      <c r="BG169" s="393"/>
      <c r="BH169" s="393"/>
      <c r="BI169" s="393"/>
      <c r="BJ169" s="393"/>
      <c r="BK169" s="393"/>
      <c r="BL169" s="39"/>
      <c r="BM169" s="394">
        <f>D86+D96</f>
        <v>0</v>
      </c>
      <c r="BN169" s="40"/>
      <c r="BO169" s="41"/>
    </row>
    <row r="170" spans="1:67" ht="9.9499999999999993" customHeight="1" x14ac:dyDescent="0.25">
      <c r="A170" s="290"/>
      <c r="B170" s="290"/>
      <c r="C170" s="290"/>
      <c r="D170" s="290"/>
      <c r="E170" s="290"/>
      <c r="F170" s="290"/>
      <c r="G170" s="110"/>
      <c r="H170" s="110"/>
      <c r="I170" s="110"/>
      <c r="J170" s="110"/>
      <c r="K170" s="110"/>
      <c r="L170" s="110"/>
      <c r="M170" s="110"/>
      <c r="N170" s="110"/>
      <c r="O170" s="294"/>
      <c r="P170" s="295"/>
      <c r="Q170" s="295"/>
      <c r="R170" s="295"/>
      <c r="S170" s="295"/>
      <c r="T170" s="295"/>
      <c r="U170" s="295"/>
      <c r="V170" s="295"/>
      <c r="W170" s="295"/>
      <c r="X170" s="295"/>
      <c r="Y170" s="295"/>
      <c r="Z170" s="295"/>
      <c r="AA170" s="295"/>
      <c r="AB170" s="295"/>
      <c r="AC170" s="296"/>
      <c r="AD170" s="292"/>
      <c r="AE170" s="102"/>
      <c r="AF170" s="102"/>
      <c r="AG170" s="102"/>
      <c r="AH170" s="102"/>
      <c r="AI170" s="102"/>
      <c r="AJ170" s="293"/>
      <c r="AK170" s="292"/>
      <c r="AL170" s="102"/>
      <c r="AM170" s="102"/>
      <c r="AN170" s="102"/>
      <c r="AO170" s="293"/>
      <c r="AQ170" s="98" t="s">
        <v>148</v>
      </c>
      <c r="AR170" s="98"/>
      <c r="AS170" s="98"/>
      <c r="AT170" s="98"/>
      <c r="AU170" s="98"/>
      <c r="AV170" s="98"/>
      <c r="AW170" s="98"/>
      <c r="AX170" s="98"/>
      <c r="AY170" s="98"/>
      <c r="AZ170" s="98"/>
      <c r="BA170" s="98"/>
      <c r="BC170" s="393"/>
      <c r="BD170" s="393"/>
      <c r="BE170" s="393"/>
      <c r="BF170" s="393"/>
      <c r="BG170" s="393"/>
      <c r="BH170" s="393"/>
      <c r="BI170" s="393"/>
      <c r="BJ170" s="393"/>
      <c r="BK170" s="393"/>
      <c r="BL170" s="39"/>
      <c r="BM170" s="395"/>
      <c r="BN170" s="40"/>
      <c r="BO170" s="41"/>
    </row>
    <row r="171" spans="1:67" ht="9.9499999999999993" customHeight="1" x14ac:dyDescent="0.25">
      <c r="A171" s="290"/>
      <c r="B171" s="290"/>
      <c r="C171" s="290"/>
      <c r="D171" s="290"/>
      <c r="E171" s="290"/>
      <c r="F171" s="290"/>
      <c r="G171" s="110"/>
      <c r="H171" s="110"/>
      <c r="I171" s="110"/>
      <c r="J171" s="110"/>
      <c r="K171" s="110"/>
      <c r="L171" s="110"/>
      <c r="M171" s="110"/>
      <c r="N171" s="110"/>
      <c r="O171" s="294"/>
      <c r="P171" s="295"/>
      <c r="Q171" s="295"/>
      <c r="R171" s="295"/>
      <c r="S171" s="295"/>
      <c r="T171" s="295"/>
      <c r="U171" s="295"/>
      <c r="V171" s="295"/>
      <c r="W171" s="295"/>
      <c r="X171" s="295"/>
      <c r="Y171" s="295"/>
      <c r="Z171" s="295"/>
      <c r="AA171" s="295"/>
      <c r="AB171" s="295"/>
      <c r="AC171" s="296"/>
      <c r="AD171" s="292"/>
      <c r="AE171" s="102"/>
      <c r="AF171" s="102"/>
      <c r="AG171" s="102"/>
      <c r="AH171" s="102"/>
      <c r="AI171" s="102"/>
      <c r="AJ171" s="293"/>
      <c r="AK171" s="292"/>
      <c r="AL171" s="102"/>
      <c r="AM171" s="102"/>
      <c r="AN171" s="102"/>
      <c r="AO171" s="293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/>
      <c r="BA171" s="98"/>
      <c r="BC171" s="66"/>
      <c r="BD171" s="66"/>
      <c r="BE171" s="66"/>
      <c r="BF171" s="66"/>
      <c r="BG171" s="66"/>
      <c r="BH171" s="66"/>
      <c r="BI171" s="66"/>
      <c r="BJ171" s="66"/>
      <c r="BK171" s="66"/>
      <c r="BL171" s="39"/>
      <c r="BM171" s="39"/>
      <c r="BN171" s="39"/>
    </row>
    <row r="172" spans="1:67" ht="9.9499999999999993" customHeight="1" x14ac:dyDescent="0.25">
      <c r="A172" s="290"/>
      <c r="B172" s="290"/>
      <c r="C172" s="290"/>
      <c r="D172" s="290"/>
      <c r="E172" s="290"/>
      <c r="F172" s="290"/>
      <c r="G172" s="110"/>
      <c r="H172" s="110"/>
      <c r="I172" s="110"/>
      <c r="J172" s="110"/>
      <c r="K172" s="110"/>
      <c r="L172" s="110"/>
      <c r="M172" s="110"/>
      <c r="N172" s="110"/>
      <c r="O172" s="294"/>
      <c r="P172" s="295"/>
      <c r="Q172" s="295"/>
      <c r="R172" s="295"/>
      <c r="S172" s="295"/>
      <c r="T172" s="295"/>
      <c r="U172" s="295"/>
      <c r="V172" s="295"/>
      <c r="W172" s="295"/>
      <c r="X172" s="295"/>
      <c r="Y172" s="295"/>
      <c r="Z172" s="295"/>
      <c r="AA172" s="295"/>
      <c r="AB172" s="295"/>
      <c r="AC172" s="296"/>
      <c r="AD172" s="292"/>
      <c r="AE172" s="102"/>
      <c r="AF172" s="102"/>
      <c r="AG172" s="102"/>
      <c r="AH172" s="102"/>
      <c r="AI172" s="102"/>
      <c r="AJ172" s="293"/>
      <c r="AK172" s="292"/>
      <c r="AL172" s="102"/>
      <c r="AM172" s="102"/>
      <c r="AN172" s="102"/>
      <c r="AO172" s="293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C172" s="331" t="s">
        <v>119</v>
      </c>
      <c r="BD172" s="195"/>
      <c r="BE172" s="195"/>
      <c r="BF172" s="195"/>
      <c r="BG172" s="195"/>
      <c r="BH172" s="195"/>
      <c r="BI172" s="195"/>
      <c r="BJ172" s="195"/>
      <c r="BK172" s="195"/>
      <c r="BL172" s="195"/>
      <c r="BM172" s="195"/>
      <c r="BN172" s="332"/>
    </row>
    <row r="173" spans="1:67" ht="9.9499999999999993" customHeight="1" x14ac:dyDescent="0.25">
      <c r="A173" s="290"/>
      <c r="B173" s="290"/>
      <c r="C173" s="290"/>
      <c r="D173" s="290"/>
      <c r="E173" s="290"/>
      <c r="F173" s="290"/>
      <c r="G173" s="110"/>
      <c r="H173" s="110"/>
      <c r="I173" s="110"/>
      <c r="J173" s="110"/>
      <c r="K173" s="110"/>
      <c r="L173" s="110"/>
      <c r="M173" s="110"/>
      <c r="N173" s="110"/>
      <c r="O173" s="294"/>
      <c r="P173" s="295"/>
      <c r="Q173" s="295"/>
      <c r="R173" s="295"/>
      <c r="S173" s="295"/>
      <c r="T173" s="295"/>
      <c r="U173" s="295"/>
      <c r="V173" s="295"/>
      <c r="W173" s="295"/>
      <c r="X173" s="295"/>
      <c r="Y173" s="295"/>
      <c r="Z173" s="295"/>
      <c r="AA173" s="295"/>
      <c r="AB173" s="295"/>
      <c r="AC173" s="296"/>
      <c r="AD173" s="292"/>
      <c r="AE173" s="102"/>
      <c r="AF173" s="102"/>
      <c r="AG173" s="102"/>
      <c r="AH173" s="102"/>
      <c r="AI173" s="102"/>
      <c r="AJ173" s="293"/>
      <c r="AK173" s="292"/>
      <c r="AL173" s="102"/>
      <c r="AM173" s="102"/>
      <c r="AN173" s="102"/>
      <c r="AO173" s="293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C173" s="89"/>
      <c r="BD173" s="90"/>
      <c r="BE173" s="90"/>
      <c r="BF173" s="90"/>
      <c r="BG173" s="90"/>
      <c r="BH173" s="90"/>
      <c r="BI173" s="90"/>
      <c r="BJ173" s="90"/>
      <c r="BK173" s="90"/>
      <c r="BL173" s="90"/>
      <c r="BM173" s="90"/>
      <c r="BN173" s="91"/>
    </row>
    <row r="174" spans="1:67" ht="9.9499999999999993" customHeight="1" x14ac:dyDescent="0.25">
      <c r="A174" s="290"/>
      <c r="B174" s="290"/>
      <c r="C174" s="290"/>
      <c r="D174" s="290"/>
      <c r="E174" s="290"/>
      <c r="F174" s="290"/>
      <c r="G174" s="110"/>
      <c r="H174" s="110"/>
      <c r="I174" s="110"/>
      <c r="J174" s="110"/>
      <c r="K174" s="110"/>
      <c r="L174" s="110"/>
      <c r="M174" s="110"/>
      <c r="N174" s="110"/>
      <c r="O174" s="294"/>
      <c r="P174" s="295"/>
      <c r="Q174" s="295"/>
      <c r="R174" s="295"/>
      <c r="S174" s="295"/>
      <c r="T174" s="295"/>
      <c r="U174" s="295"/>
      <c r="V174" s="295"/>
      <c r="W174" s="295"/>
      <c r="X174" s="295"/>
      <c r="Y174" s="295"/>
      <c r="Z174" s="295"/>
      <c r="AA174" s="295"/>
      <c r="AB174" s="295"/>
      <c r="AC174" s="296"/>
      <c r="AD174" s="292"/>
      <c r="AE174" s="102"/>
      <c r="AF174" s="102"/>
      <c r="AG174" s="102"/>
      <c r="AH174" s="102"/>
      <c r="AI174" s="102"/>
      <c r="AJ174" s="293"/>
      <c r="AK174" s="292"/>
      <c r="AL174" s="102"/>
      <c r="AM174" s="102"/>
      <c r="AN174" s="102"/>
      <c r="AO174" s="293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C174" s="27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277"/>
    </row>
    <row r="175" spans="1:67" ht="9.9499999999999993" customHeight="1" x14ac:dyDescent="0.25">
      <c r="A175" s="290"/>
      <c r="B175" s="290"/>
      <c r="C175" s="290"/>
      <c r="D175" s="290"/>
      <c r="E175" s="290"/>
      <c r="F175" s="290"/>
      <c r="G175" s="110"/>
      <c r="H175" s="110"/>
      <c r="I175" s="110"/>
      <c r="J175" s="110"/>
      <c r="K175" s="110"/>
      <c r="L175" s="110"/>
      <c r="M175" s="110"/>
      <c r="N175" s="110"/>
      <c r="O175" s="294"/>
      <c r="P175" s="295"/>
      <c r="Q175" s="295"/>
      <c r="R175" s="295"/>
      <c r="S175" s="295"/>
      <c r="T175" s="295"/>
      <c r="U175" s="295"/>
      <c r="V175" s="295"/>
      <c r="W175" s="295"/>
      <c r="X175" s="295"/>
      <c r="Y175" s="295"/>
      <c r="Z175" s="295"/>
      <c r="AA175" s="295"/>
      <c r="AB175" s="295"/>
      <c r="AC175" s="296"/>
      <c r="AD175" s="292"/>
      <c r="AE175" s="102"/>
      <c r="AF175" s="102"/>
      <c r="AG175" s="102"/>
      <c r="AH175" s="102"/>
      <c r="AI175" s="102"/>
      <c r="AJ175" s="293"/>
      <c r="AK175" s="292"/>
      <c r="AL175" s="102"/>
      <c r="AM175" s="102"/>
      <c r="AN175" s="102"/>
      <c r="AO175" s="293"/>
      <c r="AQ175" s="329"/>
      <c r="AR175" s="329"/>
      <c r="AS175" s="329"/>
      <c r="AT175" s="329"/>
      <c r="AU175" s="329"/>
      <c r="AV175" s="329"/>
      <c r="AW175" s="329"/>
      <c r="AX175" s="329"/>
      <c r="AY175" s="329"/>
      <c r="AZ175" s="329"/>
      <c r="BA175" s="329"/>
      <c r="BC175" s="87"/>
      <c r="BD175" s="87"/>
      <c r="BE175" s="87"/>
      <c r="BF175" s="87"/>
      <c r="BG175" s="87"/>
      <c r="BH175" s="87"/>
      <c r="BI175" s="87"/>
      <c r="BJ175" s="87"/>
      <c r="BK175" s="87"/>
      <c r="BL175" s="87"/>
      <c r="BM175" s="87"/>
      <c r="BN175" s="87"/>
    </row>
    <row r="176" spans="1:67" ht="9.9499999999999993" customHeight="1" x14ac:dyDescent="0.25">
      <c r="A176" s="290"/>
      <c r="B176" s="290"/>
      <c r="C176" s="290"/>
      <c r="D176" s="290"/>
      <c r="E176" s="290"/>
      <c r="F176" s="290"/>
      <c r="G176" s="110"/>
      <c r="H176" s="110"/>
      <c r="I176" s="110"/>
      <c r="J176" s="110"/>
      <c r="K176" s="110"/>
      <c r="L176" s="110"/>
      <c r="M176" s="110"/>
      <c r="N176" s="110"/>
      <c r="O176" s="294"/>
      <c r="P176" s="295"/>
      <c r="Q176" s="295"/>
      <c r="R176" s="295"/>
      <c r="S176" s="295"/>
      <c r="T176" s="295"/>
      <c r="U176" s="295"/>
      <c r="V176" s="295"/>
      <c r="W176" s="295"/>
      <c r="X176" s="295"/>
      <c r="Y176" s="295"/>
      <c r="Z176" s="295"/>
      <c r="AA176" s="295"/>
      <c r="AB176" s="295"/>
      <c r="AC176" s="296"/>
      <c r="AD176" s="292"/>
      <c r="AE176" s="102"/>
      <c r="AF176" s="102"/>
      <c r="AG176" s="102"/>
      <c r="AH176" s="102"/>
      <c r="AI176" s="102"/>
      <c r="AJ176" s="293"/>
      <c r="AK176" s="292"/>
      <c r="AL176" s="102"/>
      <c r="AM176" s="102"/>
      <c r="AN176" s="102"/>
      <c r="AO176" s="293"/>
      <c r="AQ176" s="329"/>
      <c r="AR176" s="329"/>
      <c r="AS176" s="329"/>
      <c r="AT176" s="329"/>
      <c r="AU176" s="329"/>
      <c r="AV176" s="329"/>
      <c r="AW176" s="329"/>
      <c r="AX176" s="329"/>
      <c r="AY176" s="329"/>
      <c r="AZ176" s="329"/>
      <c r="BA176" s="329"/>
      <c r="BC176" s="348" t="s">
        <v>159</v>
      </c>
      <c r="BD176" s="348"/>
      <c r="BE176" s="348"/>
      <c r="BF176" s="348" t="s">
        <v>113</v>
      </c>
      <c r="BG176" s="348"/>
      <c r="BH176" s="348"/>
      <c r="BI176" s="348" t="s">
        <v>114</v>
      </c>
      <c r="BJ176" s="348"/>
      <c r="BK176" s="348"/>
      <c r="BL176" s="348" t="s">
        <v>115</v>
      </c>
      <c r="BM176" s="348"/>
      <c r="BN176" s="348"/>
    </row>
    <row r="177" spans="1:66" ht="9.9499999999999993" customHeight="1" x14ac:dyDescent="0.25">
      <c r="A177" s="290"/>
      <c r="B177" s="290"/>
      <c r="C177" s="290"/>
      <c r="D177" s="290"/>
      <c r="E177" s="290"/>
      <c r="F177" s="290"/>
      <c r="G177" s="110"/>
      <c r="H177" s="110"/>
      <c r="I177" s="110"/>
      <c r="J177" s="110"/>
      <c r="K177" s="110"/>
      <c r="L177" s="110"/>
      <c r="M177" s="110"/>
      <c r="N177" s="110"/>
      <c r="O177" s="294"/>
      <c r="P177" s="295"/>
      <c r="Q177" s="295"/>
      <c r="R177" s="295"/>
      <c r="S177" s="295"/>
      <c r="T177" s="295"/>
      <c r="U177" s="295"/>
      <c r="V177" s="295"/>
      <c r="W177" s="295"/>
      <c r="X177" s="295"/>
      <c r="Y177" s="295"/>
      <c r="Z177" s="295"/>
      <c r="AA177" s="295"/>
      <c r="AB177" s="295"/>
      <c r="AC177" s="296"/>
      <c r="AD177" s="292"/>
      <c r="AE177" s="102"/>
      <c r="AF177" s="102"/>
      <c r="AG177" s="102"/>
      <c r="AH177" s="102"/>
      <c r="AI177" s="102"/>
      <c r="AJ177" s="293"/>
      <c r="AK177" s="292"/>
      <c r="AL177" s="102"/>
      <c r="AM177" s="102"/>
      <c r="AN177" s="102"/>
      <c r="AO177" s="293"/>
      <c r="AQ177" s="329"/>
      <c r="AR177" s="329"/>
      <c r="AS177" s="329"/>
      <c r="AT177" s="329"/>
      <c r="AU177" s="329"/>
      <c r="AV177" s="329"/>
      <c r="AW177" s="329"/>
      <c r="AX177" s="329"/>
      <c r="AY177" s="329"/>
      <c r="AZ177" s="329"/>
      <c r="BA177" s="329"/>
      <c r="BC177" s="348"/>
      <c r="BD177" s="348"/>
      <c r="BE177" s="348"/>
      <c r="BF177" s="348"/>
      <c r="BG177" s="348"/>
      <c r="BH177" s="348"/>
      <c r="BI177" s="348"/>
      <c r="BJ177" s="348"/>
      <c r="BK177" s="348"/>
      <c r="BL177" s="348"/>
      <c r="BM177" s="348"/>
      <c r="BN177" s="348"/>
    </row>
    <row r="178" spans="1:66" ht="9.9499999999999993" customHeight="1" x14ac:dyDescent="0.25">
      <c r="A178" s="290"/>
      <c r="B178" s="290"/>
      <c r="C178" s="290"/>
      <c r="D178" s="290"/>
      <c r="E178" s="290"/>
      <c r="F178" s="290"/>
      <c r="G178" s="110"/>
      <c r="H178" s="110"/>
      <c r="I178" s="110"/>
      <c r="J178" s="110"/>
      <c r="K178" s="110"/>
      <c r="L178" s="110"/>
      <c r="M178" s="110"/>
      <c r="N178" s="110"/>
      <c r="O178" s="294"/>
      <c r="P178" s="295"/>
      <c r="Q178" s="295"/>
      <c r="R178" s="295"/>
      <c r="S178" s="295"/>
      <c r="T178" s="295"/>
      <c r="U178" s="295"/>
      <c r="V178" s="295"/>
      <c r="W178" s="295"/>
      <c r="X178" s="295"/>
      <c r="Y178" s="295"/>
      <c r="Z178" s="295"/>
      <c r="AA178" s="295"/>
      <c r="AB178" s="295"/>
      <c r="AC178" s="296"/>
      <c r="AD178" s="292"/>
      <c r="AE178" s="102"/>
      <c r="AF178" s="102"/>
      <c r="AG178" s="102"/>
      <c r="AH178" s="102"/>
      <c r="AI178" s="102"/>
      <c r="AJ178" s="293"/>
      <c r="AK178" s="292"/>
      <c r="AL178" s="102"/>
      <c r="AM178" s="102"/>
      <c r="AN178" s="102"/>
      <c r="AO178" s="293"/>
      <c r="AQ178" s="329"/>
      <c r="AR178" s="329"/>
      <c r="AS178" s="329"/>
      <c r="AT178" s="329"/>
      <c r="AU178" s="329"/>
      <c r="AV178" s="329"/>
      <c r="AW178" s="329"/>
      <c r="AX178" s="329"/>
      <c r="AY178" s="329"/>
      <c r="AZ178" s="329"/>
      <c r="BA178" s="329"/>
      <c r="BC178" s="348"/>
      <c r="BD178" s="348"/>
      <c r="BE178" s="348"/>
      <c r="BF178" s="348"/>
      <c r="BG178" s="348"/>
      <c r="BH178" s="348"/>
      <c r="BI178" s="348"/>
      <c r="BJ178" s="348"/>
      <c r="BK178" s="348"/>
      <c r="BL178" s="348"/>
      <c r="BM178" s="348"/>
      <c r="BN178" s="348"/>
    </row>
    <row r="179" spans="1:66" ht="9.9499999999999993" customHeight="1" x14ac:dyDescent="0.25">
      <c r="A179" s="290"/>
      <c r="B179" s="290"/>
      <c r="C179" s="290"/>
      <c r="D179" s="290"/>
      <c r="E179" s="290"/>
      <c r="F179" s="290"/>
      <c r="G179" s="110"/>
      <c r="H179" s="110"/>
      <c r="I179" s="110"/>
      <c r="J179" s="110"/>
      <c r="K179" s="110"/>
      <c r="L179" s="110"/>
      <c r="M179" s="110"/>
      <c r="N179" s="110"/>
      <c r="O179" s="294"/>
      <c r="P179" s="295"/>
      <c r="Q179" s="295"/>
      <c r="R179" s="295"/>
      <c r="S179" s="295"/>
      <c r="T179" s="295"/>
      <c r="U179" s="295"/>
      <c r="V179" s="295"/>
      <c r="W179" s="295"/>
      <c r="X179" s="295"/>
      <c r="Y179" s="295"/>
      <c r="Z179" s="295"/>
      <c r="AA179" s="295"/>
      <c r="AB179" s="295"/>
      <c r="AC179" s="296"/>
      <c r="AD179" s="292"/>
      <c r="AE179" s="102"/>
      <c r="AF179" s="102"/>
      <c r="AG179" s="102"/>
      <c r="AH179" s="102"/>
      <c r="AI179" s="102"/>
      <c r="AJ179" s="293"/>
      <c r="AK179" s="292"/>
      <c r="AL179" s="102"/>
      <c r="AM179" s="102"/>
      <c r="AN179" s="102"/>
      <c r="AO179" s="293"/>
      <c r="AQ179" s="329"/>
      <c r="AR179" s="329"/>
      <c r="AS179" s="329"/>
      <c r="AT179" s="329"/>
      <c r="AU179" s="329"/>
      <c r="AV179" s="329"/>
      <c r="AW179" s="329"/>
      <c r="AX179" s="329"/>
      <c r="AY179" s="329"/>
      <c r="AZ179" s="329"/>
      <c r="BA179" s="329"/>
    </row>
    <row r="180" spans="1:66" ht="9.9499999999999993" customHeight="1" x14ac:dyDescent="0.25">
      <c r="A180" s="290"/>
      <c r="B180" s="290"/>
      <c r="C180" s="290"/>
      <c r="D180" s="290"/>
      <c r="E180" s="290"/>
      <c r="F180" s="290"/>
      <c r="G180" s="110"/>
      <c r="H180" s="110"/>
      <c r="I180" s="110"/>
      <c r="J180" s="110"/>
      <c r="K180" s="110"/>
      <c r="L180" s="110"/>
      <c r="M180" s="110"/>
      <c r="N180" s="110"/>
      <c r="O180" s="294"/>
      <c r="P180" s="295"/>
      <c r="Q180" s="295"/>
      <c r="R180" s="295"/>
      <c r="S180" s="295"/>
      <c r="T180" s="295"/>
      <c r="U180" s="295"/>
      <c r="V180" s="295"/>
      <c r="W180" s="295"/>
      <c r="X180" s="295"/>
      <c r="Y180" s="295"/>
      <c r="Z180" s="295"/>
      <c r="AA180" s="295"/>
      <c r="AB180" s="295"/>
      <c r="AC180" s="296"/>
      <c r="AD180" s="292"/>
      <c r="AE180" s="102"/>
      <c r="AF180" s="102"/>
      <c r="AG180" s="102"/>
      <c r="AH180" s="102"/>
      <c r="AI180" s="102"/>
      <c r="AJ180" s="293"/>
      <c r="AK180" s="292"/>
      <c r="AL180" s="102"/>
      <c r="AM180" s="102"/>
      <c r="AN180" s="102"/>
      <c r="AO180" s="293"/>
      <c r="AQ180" s="329"/>
      <c r="AR180" s="329"/>
      <c r="AS180" s="329"/>
      <c r="AT180" s="329"/>
      <c r="AU180" s="329"/>
      <c r="AV180" s="329"/>
      <c r="AW180" s="329"/>
      <c r="AX180" s="329"/>
      <c r="AY180" s="329"/>
      <c r="AZ180" s="329"/>
      <c r="BA180" s="329"/>
      <c r="BD180" s="42">
        <v>6</v>
      </c>
      <c r="BG180" s="42"/>
      <c r="BH180" s="388" t="s">
        <v>112</v>
      </c>
      <c r="BI180" s="389"/>
      <c r="BJ180" s="42">
        <v>6</v>
      </c>
      <c r="BK180" s="43"/>
      <c r="BL180" s="43"/>
      <c r="BM180" s="44">
        <v>0</v>
      </c>
    </row>
    <row r="181" spans="1:66" ht="9.9499999999999993" customHeight="1" x14ac:dyDescent="0.25">
      <c r="A181" s="290"/>
      <c r="B181" s="290"/>
      <c r="C181" s="290"/>
      <c r="D181" s="290"/>
      <c r="E181" s="290"/>
      <c r="F181" s="290"/>
      <c r="G181" s="110"/>
      <c r="H181" s="110"/>
      <c r="I181" s="110"/>
      <c r="J181" s="110"/>
      <c r="K181" s="110"/>
      <c r="L181" s="110"/>
      <c r="M181" s="110"/>
      <c r="N181" s="110"/>
      <c r="O181" s="294"/>
      <c r="P181" s="295"/>
      <c r="Q181" s="295"/>
      <c r="R181" s="295"/>
      <c r="S181" s="295"/>
      <c r="T181" s="295"/>
      <c r="U181" s="295"/>
      <c r="V181" s="295"/>
      <c r="W181" s="295"/>
      <c r="X181" s="295"/>
      <c r="Y181" s="295"/>
      <c r="Z181" s="295"/>
      <c r="AA181" s="295"/>
      <c r="AB181" s="295"/>
      <c r="AC181" s="296"/>
      <c r="AD181" s="292"/>
      <c r="AE181" s="102"/>
      <c r="AF181" s="102"/>
      <c r="AG181" s="102"/>
      <c r="AH181" s="102"/>
      <c r="AI181" s="102"/>
      <c r="AJ181" s="293"/>
      <c r="AK181" s="292"/>
      <c r="AL181" s="102"/>
      <c r="AM181" s="102"/>
      <c r="AN181" s="102"/>
      <c r="AO181" s="293"/>
      <c r="AQ181" s="329"/>
      <c r="AR181" s="329"/>
      <c r="AS181" s="329"/>
      <c r="AT181" s="329"/>
      <c r="AU181" s="329"/>
      <c r="AV181" s="329"/>
      <c r="AW181" s="329"/>
      <c r="AX181" s="329"/>
      <c r="AY181" s="329"/>
      <c r="AZ181" s="329"/>
      <c r="BA181" s="329"/>
      <c r="BD181" s="43"/>
      <c r="BG181" s="43"/>
      <c r="BH181" s="43"/>
      <c r="BI181" s="43"/>
      <c r="BJ181" s="43"/>
      <c r="BK181" s="43"/>
      <c r="BL181" s="43"/>
      <c r="BM181" s="43"/>
    </row>
    <row r="182" spans="1:66" ht="9.9499999999999993" customHeight="1" x14ac:dyDescent="0.25">
      <c r="A182" s="290"/>
      <c r="B182" s="290"/>
      <c r="C182" s="290"/>
      <c r="D182" s="290"/>
      <c r="E182" s="290"/>
      <c r="F182" s="290"/>
      <c r="G182" s="110"/>
      <c r="H182" s="110"/>
      <c r="I182" s="110"/>
      <c r="J182" s="110"/>
      <c r="K182" s="110"/>
      <c r="L182" s="110"/>
      <c r="M182" s="110"/>
      <c r="N182" s="110"/>
      <c r="O182" s="294"/>
      <c r="P182" s="295"/>
      <c r="Q182" s="295"/>
      <c r="R182" s="295"/>
      <c r="S182" s="295"/>
      <c r="T182" s="295"/>
      <c r="U182" s="295"/>
      <c r="V182" s="295"/>
      <c r="W182" s="295"/>
      <c r="X182" s="295"/>
      <c r="Y182" s="295"/>
      <c r="Z182" s="295"/>
      <c r="AA182" s="295"/>
      <c r="AB182" s="295"/>
      <c r="AC182" s="296"/>
      <c r="AD182" s="292"/>
      <c r="AE182" s="102"/>
      <c r="AF182" s="102"/>
      <c r="AG182" s="102"/>
      <c r="AH182" s="102"/>
      <c r="AI182" s="102"/>
      <c r="AJ182" s="293"/>
      <c r="AK182" s="292"/>
      <c r="AL182" s="102"/>
      <c r="AM182" s="102"/>
      <c r="AN182" s="102"/>
      <c r="AO182" s="293"/>
      <c r="AQ182" s="329"/>
      <c r="AR182" s="329"/>
      <c r="AS182" s="329"/>
      <c r="AT182" s="329"/>
      <c r="AU182" s="329"/>
      <c r="AV182" s="329"/>
      <c r="AW182" s="329"/>
      <c r="AX182" s="329"/>
      <c r="AY182" s="329"/>
      <c r="AZ182" s="329"/>
      <c r="BA182" s="329"/>
      <c r="BD182" s="42">
        <v>3</v>
      </c>
      <c r="BG182" s="42"/>
      <c r="BH182" s="388" t="s">
        <v>111</v>
      </c>
      <c r="BI182" s="389"/>
      <c r="BJ182" s="42">
        <v>6</v>
      </c>
      <c r="BK182" s="43"/>
      <c r="BL182" s="43"/>
      <c r="BM182" s="42">
        <v>1</v>
      </c>
    </row>
    <row r="183" spans="1:66" ht="9.9499999999999993" customHeight="1" x14ac:dyDescent="0.25">
      <c r="A183" s="290"/>
      <c r="B183" s="290"/>
      <c r="C183" s="290"/>
      <c r="D183" s="290"/>
      <c r="E183" s="290"/>
      <c r="F183" s="290"/>
      <c r="G183" s="110"/>
      <c r="H183" s="110"/>
      <c r="I183" s="110"/>
      <c r="J183" s="110"/>
      <c r="K183" s="110"/>
      <c r="L183" s="110"/>
      <c r="M183" s="110"/>
      <c r="N183" s="110"/>
      <c r="O183" s="294"/>
      <c r="P183" s="295"/>
      <c r="Q183" s="295"/>
      <c r="R183" s="295"/>
      <c r="S183" s="295"/>
      <c r="T183" s="295"/>
      <c r="U183" s="295"/>
      <c r="V183" s="295"/>
      <c r="W183" s="295"/>
      <c r="X183" s="295"/>
      <c r="Y183" s="295"/>
      <c r="Z183" s="295"/>
      <c r="AA183" s="295"/>
      <c r="AB183" s="295"/>
      <c r="AC183" s="296"/>
      <c r="AD183" s="292"/>
      <c r="AE183" s="102"/>
      <c r="AF183" s="102"/>
      <c r="AG183" s="102"/>
      <c r="AH183" s="102"/>
      <c r="AI183" s="102"/>
      <c r="AJ183" s="293"/>
      <c r="AK183" s="292"/>
      <c r="AL183" s="102"/>
      <c r="AM183" s="102"/>
      <c r="AN183" s="102"/>
      <c r="AO183" s="293"/>
      <c r="AQ183" s="329"/>
      <c r="AR183" s="329"/>
      <c r="AS183" s="329"/>
      <c r="AT183" s="329"/>
      <c r="AU183" s="329"/>
      <c r="AV183" s="329"/>
      <c r="AW183" s="329"/>
      <c r="AX183" s="329"/>
      <c r="AY183" s="329"/>
      <c r="AZ183" s="329"/>
      <c r="BA183" s="329"/>
      <c r="BD183" s="43"/>
      <c r="BG183" s="43"/>
      <c r="BH183" s="43"/>
      <c r="BI183" s="43"/>
      <c r="BJ183" s="43"/>
      <c r="BK183" s="43"/>
      <c r="BL183" s="43"/>
      <c r="BM183" s="43"/>
    </row>
    <row r="184" spans="1:66" ht="9.9499999999999993" customHeight="1" x14ac:dyDescent="0.25">
      <c r="A184" s="330"/>
      <c r="B184" s="330"/>
      <c r="C184" s="330"/>
      <c r="D184" s="330"/>
      <c r="E184" s="330"/>
      <c r="F184" s="330"/>
      <c r="G184" s="110"/>
      <c r="H184" s="110"/>
      <c r="I184" s="110"/>
      <c r="J184" s="110"/>
      <c r="K184" s="110"/>
      <c r="L184" s="110"/>
      <c r="M184" s="110"/>
      <c r="N184" s="110"/>
      <c r="O184" s="292" t="s">
        <v>129</v>
      </c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293"/>
      <c r="AD184" s="29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293"/>
      <c r="AQ184" s="329"/>
      <c r="AR184" s="329"/>
      <c r="AS184" s="329"/>
      <c r="AT184" s="329"/>
      <c r="AU184" s="329"/>
      <c r="AV184" s="329"/>
      <c r="AW184" s="329"/>
      <c r="AX184" s="329"/>
      <c r="AY184" s="329"/>
      <c r="AZ184" s="329"/>
      <c r="BA184" s="329"/>
      <c r="BD184" s="42">
        <v>1</v>
      </c>
      <c r="BG184" s="42"/>
      <c r="BH184" s="388" t="s">
        <v>110</v>
      </c>
      <c r="BI184" s="389"/>
      <c r="BJ184" s="42">
        <v>3</v>
      </c>
      <c r="BK184" s="43"/>
      <c r="BL184" s="43"/>
      <c r="BM184" s="42">
        <v>1</v>
      </c>
    </row>
    <row r="185" spans="1:66" ht="9.9499999999999993" customHeight="1" x14ac:dyDescent="0.25">
      <c r="A185" s="45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7"/>
      <c r="AP185" s="3"/>
      <c r="AQ185" s="3"/>
      <c r="AR185" s="8"/>
      <c r="AS185" s="8"/>
      <c r="AT185" s="8"/>
      <c r="AU185" s="8"/>
      <c r="AV185" s="8"/>
      <c r="BD185" s="43"/>
      <c r="BG185" s="43"/>
      <c r="BH185" s="43"/>
      <c r="BI185" s="43"/>
      <c r="BJ185" s="43"/>
      <c r="BK185" s="43"/>
      <c r="BL185" s="43"/>
      <c r="BM185" s="43"/>
    </row>
    <row r="186" spans="1:66" ht="9.9499999999999993" customHeight="1" x14ac:dyDescent="0.25">
      <c r="A186" s="48"/>
      <c r="B186" s="3"/>
      <c r="C186" s="3"/>
      <c r="D186" s="39"/>
      <c r="E186" s="86"/>
      <c r="F186" s="87"/>
      <c r="G186" s="88"/>
      <c r="H186" s="3"/>
      <c r="I186" s="3"/>
      <c r="J186" s="86"/>
      <c r="K186" s="87"/>
      <c r="L186" s="88"/>
      <c r="M186" s="3"/>
      <c r="N186" s="3"/>
      <c r="O186" s="3"/>
      <c r="P186" s="86"/>
      <c r="Q186" s="87"/>
      <c r="R186" s="87"/>
      <c r="S186" s="87"/>
      <c r="T186" s="88"/>
      <c r="U186" s="39"/>
      <c r="V186" s="3"/>
      <c r="W186" s="3"/>
      <c r="X186" s="3"/>
      <c r="Y186" s="86"/>
      <c r="Z186" s="87"/>
      <c r="AA186" s="87"/>
      <c r="AB186" s="87"/>
      <c r="AC186" s="87"/>
      <c r="AD186" s="88"/>
      <c r="AE186" s="49"/>
      <c r="AF186" s="49"/>
      <c r="AG186" s="3"/>
      <c r="AH186" s="3"/>
      <c r="AI186" s="3"/>
      <c r="AJ186" s="86"/>
      <c r="AK186" s="87"/>
      <c r="AL186" s="87"/>
      <c r="AM186" s="88"/>
      <c r="AN186" s="3"/>
      <c r="AO186" s="50"/>
      <c r="AP186" s="3"/>
      <c r="AQ186" s="322" t="s">
        <v>121</v>
      </c>
      <c r="AR186" s="323"/>
      <c r="AS186" s="323"/>
      <c r="AT186" s="323"/>
      <c r="AU186" s="323"/>
      <c r="AV186" s="323"/>
      <c r="AW186" s="323"/>
      <c r="AX186" s="323"/>
      <c r="AY186" s="323"/>
      <c r="AZ186" s="323"/>
      <c r="BA186" s="324"/>
      <c r="BD186" s="42"/>
      <c r="BG186" s="42"/>
      <c r="BH186" s="388" t="s">
        <v>109</v>
      </c>
      <c r="BI186" s="389"/>
      <c r="BJ186" s="42"/>
      <c r="BK186" s="43"/>
      <c r="BL186" s="43"/>
      <c r="BM186" s="42">
        <v>1</v>
      </c>
    </row>
    <row r="187" spans="1:66" ht="5.0999999999999996" customHeight="1" x14ac:dyDescent="0.25">
      <c r="A187" s="48"/>
      <c r="B187" s="3"/>
      <c r="C187" s="3"/>
      <c r="D187" s="39"/>
      <c r="E187" s="276"/>
      <c r="F187" s="66"/>
      <c r="G187" s="277"/>
      <c r="H187" s="3"/>
      <c r="I187" s="3"/>
      <c r="J187" s="276"/>
      <c r="K187" s="66"/>
      <c r="L187" s="277"/>
      <c r="M187" s="3"/>
      <c r="N187" s="3"/>
      <c r="O187" s="3"/>
      <c r="P187" s="276"/>
      <c r="Q187" s="66"/>
      <c r="R187" s="66"/>
      <c r="S187" s="66"/>
      <c r="T187" s="277"/>
      <c r="U187" s="39"/>
      <c r="V187" s="3"/>
      <c r="W187" s="3"/>
      <c r="X187" s="3"/>
      <c r="Y187" s="276"/>
      <c r="Z187" s="66"/>
      <c r="AA187" s="66"/>
      <c r="AB187" s="66"/>
      <c r="AC187" s="66"/>
      <c r="AD187" s="277"/>
      <c r="AE187" s="49"/>
      <c r="AF187" s="49"/>
      <c r="AG187" s="3"/>
      <c r="AH187" s="3"/>
      <c r="AI187" s="3"/>
      <c r="AJ187" s="276"/>
      <c r="AK187" s="66"/>
      <c r="AL187" s="66"/>
      <c r="AM187" s="277"/>
      <c r="AN187" s="3"/>
      <c r="AO187" s="50"/>
      <c r="AP187" s="3"/>
      <c r="AQ187" s="325"/>
      <c r="AR187" s="326"/>
      <c r="AS187" s="326"/>
      <c r="AT187" s="326"/>
      <c r="AU187" s="326"/>
      <c r="AV187" s="326"/>
      <c r="AW187" s="326"/>
      <c r="AX187" s="326"/>
      <c r="AY187" s="326"/>
      <c r="AZ187" s="326"/>
      <c r="BA187" s="327"/>
      <c r="BD187" s="43"/>
      <c r="BG187" s="44"/>
      <c r="BH187" s="43"/>
      <c r="BI187" s="43"/>
      <c r="BJ187" s="44"/>
      <c r="BK187" s="43"/>
      <c r="BL187" s="43"/>
      <c r="BM187" s="44"/>
    </row>
    <row r="188" spans="1:66" ht="5.0999999999999996" customHeight="1" x14ac:dyDescent="0.25">
      <c r="A188" s="48"/>
      <c r="B188" s="3"/>
      <c r="C188" s="3"/>
      <c r="D188" s="51"/>
      <c r="E188" s="350" t="s">
        <v>122</v>
      </c>
      <c r="F188" s="350"/>
      <c r="G188" s="350"/>
      <c r="H188" s="3"/>
      <c r="I188" s="3"/>
      <c r="J188" s="350" t="s">
        <v>123</v>
      </c>
      <c r="K188" s="350"/>
      <c r="L188" s="350"/>
      <c r="M188" s="3"/>
      <c r="N188" s="3"/>
      <c r="O188" s="3"/>
      <c r="P188" s="350" t="s">
        <v>124</v>
      </c>
      <c r="Q188" s="350"/>
      <c r="R188" s="350"/>
      <c r="S188" s="350"/>
      <c r="T188" s="350"/>
      <c r="U188" s="51"/>
      <c r="V188" s="3"/>
      <c r="W188" s="3"/>
      <c r="X188" s="3"/>
      <c r="Y188" s="350" t="s">
        <v>125</v>
      </c>
      <c r="Z188" s="350"/>
      <c r="AA188" s="350"/>
      <c r="AB188" s="350"/>
      <c r="AC188" s="350"/>
      <c r="AD188" s="350"/>
      <c r="AE188" s="51"/>
      <c r="AF188" s="51"/>
      <c r="AG188" s="51"/>
      <c r="AH188" s="3"/>
      <c r="AI188" s="351" t="s">
        <v>126</v>
      </c>
      <c r="AJ188" s="351"/>
      <c r="AK188" s="351"/>
      <c r="AL188" s="351"/>
      <c r="AM188" s="351"/>
      <c r="AN188" s="351"/>
      <c r="AO188" s="50"/>
      <c r="AP188" s="3"/>
      <c r="AQ188" s="3"/>
      <c r="AR188" s="8"/>
      <c r="AS188" s="8"/>
      <c r="AT188" s="8"/>
      <c r="AU188" s="8"/>
      <c r="AV188" s="8"/>
      <c r="BD188" s="43"/>
      <c r="BG188" s="43"/>
      <c r="BH188" s="43"/>
      <c r="BI188" s="43"/>
      <c r="BJ188" s="43"/>
      <c r="BK188" s="43"/>
      <c r="BL188" s="43"/>
      <c r="BM188" s="43"/>
    </row>
    <row r="189" spans="1:66" ht="9.9499999999999993" customHeight="1" x14ac:dyDescent="0.25">
      <c r="A189" s="48"/>
      <c r="B189" s="3"/>
      <c r="C189" s="3"/>
      <c r="D189" s="51"/>
      <c r="E189" s="351"/>
      <c r="F189" s="351"/>
      <c r="G189" s="351"/>
      <c r="H189" s="3"/>
      <c r="I189" s="3"/>
      <c r="J189" s="351"/>
      <c r="K189" s="351"/>
      <c r="L189" s="351"/>
      <c r="M189" s="3"/>
      <c r="N189" s="3"/>
      <c r="O189" s="3"/>
      <c r="P189" s="351"/>
      <c r="Q189" s="351"/>
      <c r="R189" s="351"/>
      <c r="S189" s="351"/>
      <c r="T189" s="351"/>
      <c r="U189" s="51"/>
      <c r="V189" s="3"/>
      <c r="W189" s="3"/>
      <c r="X189" s="3"/>
      <c r="Y189" s="351"/>
      <c r="Z189" s="351"/>
      <c r="AA189" s="351"/>
      <c r="AB189" s="351"/>
      <c r="AC189" s="351"/>
      <c r="AD189" s="351"/>
      <c r="AE189" s="51"/>
      <c r="AF189" s="51"/>
      <c r="AG189" s="51"/>
      <c r="AH189" s="3"/>
      <c r="AI189" s="351"/>
      <c r="AJ189" s="351"/>
      <c r="AK189" s="351"/>
      <c r="AL189" s="351"/>
      <c r="AM189" s="351"/>
      <c r="AN189" s="351"/>
      <c r="AO189" s="50"/>
      <c r="AP189" s="3"/>
      <c r="AQ189" s="289" t="s">
        <v>200</v>
      </c>
      <c r="AR189" s="289"/>
      <c r="AS189" s="289"/>
      <c r="AT189" s="289"/>
      <c r="AU189" s="289"/>
      <c r="AV189" s="289"/>
      <c r="AW189" s="289"/>
      <c r="AX189" s="289"/>
      <c r="AY189" s="289"/>
      <c r="AZ189" s="289"/>
      <c r="BA189" s="289"/>
      <c r="BD189" s="42"/>
      <c r="BG189" s="42"/>
      <c r="BH189" s="388" t="s">
        <v>108</v>
      </c>
      <c r="BI189" s="389"/>
      <c r="BJ189" s="42"/>
      <c r="BK189" s="43"/>
      <c r="BL189" s="43"/>
      <c r="BM189" s="42">
        <v>1</v>
      </c>
    </row>
    <row r="190" spans="1:66" ht="9.9499999999999993" customHeight="1" x14ac:dyDescent="0.25">
      <c r="A190" s="48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54" t="s">
        <v>127</v>
      </c>
      <c r="Y190" s="354"/>
      <c r="Z190" s="354"/>
      <c r="AA190" s="354"/>
      <c r="AB190" s="354"/>
      <c r="AC190" s="354"/>
      <c r="AD190" s="354"/>
      <c r="AE190" s="354"/>
      <c r="AF190" s="354"/>
      <c r="AG190" s="52"/>
      <c r="AH190" s="354" t="s">
        <v>128</v>
      </c>
      <c r="AI190" s="354"/>
      <c r="AJ190" s="354"/>
      <c r="AK190" s="354"/>
      <c r="AL190" s="354"/>
      <c r="AM190" s="354"/>
      <c r="AN190" s="354"/>
      <c r="AO190" s="355"/>
      <c r="AP190" s="3"/>
      <c r="AQ190" s="289" t="s">
        <v>201</v>
      </c>
      <c r="AR190" s="289"/>
      <c r="AS190" s="289"/>
      <c r="AT190" s="289"/>
      <c r="AU190" s="289"/>
      <c r="AV190" s="289"/>
      <c r="AW190" s="289"/>
      <c r="AX190" s="289"/>
      <c r="AY190" s="289"/>
      <c r="AZ190" s="289"/>
      <c r="BA190" s="289"/>
      <c r="BD190" s="43"/>
      <c r="BG190" s="43"/>
      <c r="BH190" s="43"/>
      <c r="BI190" s="43"/>
      <c r="BJ190" s="43"/>
      <c r="BK190" s="43"/>
      <c r="BL190" s="43"/>
      <c r="BM190" s="43"/>
    </row>
    <row r="191" spans="1:66" ht="9.9499999999999993" customHeight="1" x14ac:dyDescent="0.25">
      <c r="A191" s="48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54"/>
      <c r="Y191" s="354"/>
      <c r="Z191" s="354"/>
      <c r="AA191" s="354"/>
      <c r="AB191" s="354"/>
      <c r="AC191" s="354"/>
      <c r="AD191" s="354"/>
      <c r="AE191" s="354"/>
      <c r="AF191" s="354"/>
      <c r="AG191" s="52"/>
      <c r="AH191" s="354"/>
      <c r="AI191" s="354"/>
      <c r="AJ191" s="354"/>
      <c r="AK191" s="354"/>
      <c r="AL191" s="354"/>
      <c r="AM191" s="354"/>
      <c r="AN191" s="354"/>
      <c r="AO191" s="355"/>
      <c r="AP191" s="3"/>
      <c r="AQ191" s="289" t="s">
        <v>150</v>
      </c>
      <c r="AR191" s="289"/>
      <c r="AS191" s="289"/>
      <c r="AT191" s="289"/>
      <c r="AU191" s="289"/>
      <c r="AV191" s="289"/>
      <c r="AW191" s="289"/>
      <c r="AX191" s="289"/>
      <c r="AY191" s="289"/>
      <c r="AZ191" s="289"/>
      <c r="BA191" s="289"/>
      <c r="BD191" s="42"/>
      <c r="BG191" s="42"/>
      <c r="BH191" s="388" t="s">
        <v>107</v>
      </c>
      <c r="BI191" s="389"/>
      <c r="BJ191" s="42"/>
      <c r="BK191" s="43"/>
      <c r="BL191" s="43"/>
      <c r="BM191" s="42"/>
    </row>
    <row r="192" spans="1:66" ht="9.9499999999999993" customHeight="1" x14ac:dyDescent="0.25">
      <c r="A192" s="53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54"/>
      <c r="AP192" s="3"/>
      <c r="AQ192" s="289" t="s">
        <v>135</v>
      </c>
      <c r="AR192" s="289"/>
      <c r="AS192" s="289"/>
      <c r="AT192" s="289"/>
      <c r="AU192" s="289"/>
      <c r="AV192" s="289"/>
      <c r="AW192" s="289"/>
      <c r="AX192" s="289"/>
      <c r="AY192" s="289"/>
      <c r="AZ192" s="289"/>
      <c r="BA192" s="289"/>
      <c r="BD192" s="43"/>
      <c r="BG192" s="43"/>
      <c r="BH192" s="43"/>
      <c r="BI192" s="43"/>
      <c r="BJ192" s="43"/>
      <c r="BK192" s="43"/>
      <c r="BL192" s="43"/>
      <c r="BM192" s="43"/>
    </row>
    <row r="193" spans="1:67" ht="9.9499999999999993" customHeight="1" x14ac:dyDescent="0.25">
      <c r="A193" s="322" t="s">
        <v>130</v>
      </c>
      <c r="B193" s="323"/>
      <c r="C193" s="323"/>
      <c r="D193" s="323"/>
      <c r="E193" s="323"/>
      <c r="F193" s="323"/>
      <c r="G193" s="323"/>
      <c r="H193" s="323"/>
      <c r="I193" s="323"/>
      <c r="J193" s="323"/>
      <c r="K193" s="323"/>
      <c r="L193" s="323"/>
      <c r="M193" s="323"/>
      <c r="N193" s="323"/>
      <c r="O193" s="323"/>
      <c r="P193" s="323"/>
      <c r="Q193" s="323"/>
      <c r="R193" s="323"/>
      <c r="S193" s="323"/>
      <c r="T193" s="323"/>
      <c r="U193" s="323"/>
      <c r="V193" s="323"/>
      <c r="W193" s="323"/>
      <c r="X193" s="323"/>
      <c r="Y193" s="323"/>
      <c r="Z193" s="323"/>
      <c r="AA193" s="323"/>
      <c r="AB193" s="323"/>
      <c r="AC193" s="323"/>
      <c r="AD193" s="323"/>
      <c r="AE193" s="323"/>
      <c r="AF193" s="323"/>
      <c r="AG193" s="323"/>
      <c r="AH193" s="323"/>
      <c r="AI193" s="323"/>
      <c r="AJ193" s="323"/>
      <c r="AK193" s="323"/>
      <c r="AL193" s="323"/>
      <c r="AM193" s="323"/>
      <c r="AN193" s="323"/>
      <c r="AO193" s="324"/>
      <c r="AP193" s="3"/>
      <c r="AQ193" s="349"/>
      <c r="AR193" s="349"/>
      <c r="AS193" s="349"/>
      <c r="AT193" s="349"/>
      <c r="AU193" s="349"/>
      <c r="AV193" s="349"/>
      <c r="AW193" s="349"/>
      <c r="AX193" s="349"/>
      <c r="AY193" s="349"/>
      <c r="AZ193" s="349"/>
      <c r="BA193" s="349"/>
      <c r="BD193" s="42"/>
      <c r="BG193" s="42"/>
      <c r="BH193" s="388" t="s">
        <v>106</v>
      </c>
      <c r="BI193" s="389"/>
      <c r="BJ193" s="42"/>
      <c r="BK193" s="43"/>
      <c r="BL193" s="43"/>
      <c r="BM193" s="42"/>
    </row>
    <row r="194" spans="1:67" ht="5.0999999999999996" customHeight="1" x14ac:dyDescent="0.25">
      <c r="A194" s="325"/>
      <c r="B194" s="326"/>
      <c r="C194" s="326"/>
      <c r="D194" s="326"/>
      <c r="E194" s="326"/>
      <c r="F194" s="326"/>
      <c r="G194" s="326"/>
      <c r="H194" s="326"/>
      <c r="I194" s="326"/>
      <c r="J194" s="326"/>
      <c r="K194" s="326"/>
      <c r="L194" s="326"/>
      <c r="M194" s="326"/>
      <c r="N194" s="326"/>
      <c r="O194" s="326"/>
      <c r="P194" s="326"/>
      <c r="Q194" s="326"/>
      <c r="R194" s="326"/>
      <c r="S194" s="326"/>
      <c r="T194" s="326"/>
      <c r="U194" s="326"/>
      <c r="V194" s="326"/>
      <c r="W194" s="326"/>
      <c r="X194" s="326"/>
      <c r="Y194" s="326"/>
      <c r="Z194" s="326"/>
      <c r="AA194" s="326"/>
      <c r="AB194" s="326"/>
      <c r="AC194" s="326"/>
      <c r="AD194" s="326"/>
      <c r="AE194" s="326"/>
      <c r="AF194" s="326"/>
      <c r="AG194" s="326"/>
      <c r="AH194" s="326"/>
      <c r="AI194" s="326"/>
      <c r="AJ194" s="326"/>
      <c r="AK194" s="326"/>
      <c r="AL194" s="326"/>
      <c r="AM194" s="326"/>
      <c r="AN194" s="326"/>
      <c r="AO194" s="327"/>
      <c r="AP194" s="3"/>
      <c r="AQ194" s="356"/>
      <c r="AR194" s="356"/>
      <c r="AS194" s="356"/>
      <c r="AT194" s="356"/>
      <c r="AU194" s="356"/>
      <c r="AV194" s="356"/>
      <c r="AW194" s="356"/>
      <c r="AX194" s="356"/>
      <c r="AY194" s="356"/>
      <c r="AZ194" s="356"/>
      <c r="BA194" s="356"/>
      <c r="BD194" s="43"/>
      <c r="BG194" s="44"/>
      <c r="BH194" s="43"/>
      <c r="BI194" s="43"/>
      <c r="BJ194" s="44"/>
      <c r="BK194" s="43"/>
      <c r="BL194" s="43"/>
      <c r="BM194" s="44"/>
    </row>
    <row r="195" spans="1:67" ht="5.0999999999999996" customHeight="1" x14ac:dyDescent="0.25">
      <c r="A195" s="48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50"/>
      <c r="AP195" s="3"/>
      <c r="AQ195" s="349"/>
      <c r="AR195" s="349"/>
      <c r="AS195" s="349"/>
      <c r="AT195" s="349"/>
      <c r="AU195" s="349"/>
      <c r="AV195" s="349"/>
      <c r="AW195" s="349"/>
      <c r="AX195" s="349"/>
      <c r="AY195" s="349"/>
      <c r="AZ195" s="349"/>
      <c r="BA195" s="349"/>
      <c r="BD195" s="43"/>
      <c r="BG195" s="43"/>
      <c r="BH195" s="43"/>
      <c r="BI195" s="43"/>
      <c r="BJ195" s="43"/>
      <c r="BK195" s="43"/>
      <c r="BL195" s="43"/>
      <c r="BM195" s="43"/>
    </row>
    <row r="196" spans="1:67" ht="9.9499999999999993" customHeight="1" x14ac:dyDescent="0.25">
      <c r="A196" s="55" t="s">
        <v>131</v>
      </c>
      <c r="B196" s="56" t="s">
        <v>135</v>
      </c>
      <c r="C196" s="352"/>
      <c r="D196" s="352"/>
      <c r="E196" s="352"/>
      <c r="F196" s="352"/>
      <c r="G196" s="352"/>
      <c r="H196" s="352"/>
      <c r="I196" s="352"/>
      <c r="J196" s="352"/>
      <c r="K196" s="352"/>
      <c r="L196" s="352"/>
      <c r="M196" s="352"/>
      <c r="N196" s="352"/>
      <c r="O196" s="352"/>
      <c r="P196" s="352"/>
      <c r="Q196" s="352"/>
      <c r="R196" s="352"/>
      <c r="S196" s="352"/>
      <c r="T196" s="352"/>
      <c r="U196" s="352"/>
      <c r="V196" s="352"/>
      <c r="W196" s="352"/>
      <c r="X196" s="352"/>
      <c r="Y196" s="352"/>
      <c r="Z196" s="352"/>
      <c r="AA196" s="352"/>
      <c r="AB196" s="352"/>
      <c r="AC196" s="352"/>
      <c r="AD196" s="352"/>
      <c r="AE196" s="352"/>
      <c r="AF196" s="352"/>
      <c r="AG196" s="352"/>
      <c r="AH196" s="352"/>
      <c r="AI196" s="352"/>
      <c r="AJ196" s="352"/>
      <c r="AK196" s="352"/>
      <c r="AL196" s="352"/>
      <c r="AM196" s="352"/>
      <c r="AN196" s="352"/>
      <c r="AO196" s="353"/>
      <c r="AP196" s="3"/>
      <c r="AQ196" s="349"/>
      <c r="AR196" s="349"/>
      <c r="AS196" s="349"/>
      <c r="AT196" s="349"/>
      <c r="AU196" s="349"/>
      <c r="AV196" s="349"/>
      <c r="AW196" s="349"/>
      <c r="AX196" s="349"/>
      <c r="AY196" s="349"/>
      <c r="AZ196" s="349"/>
      <c r="BA196" s="349"/>
      <c r="BD196" s="42"/>
      <c r="BG196" s="42"/>
      <c r="BH196" s="388" t="s">
        <v>105</v>
      </c>
      <c r="BI196" s="389"/>
      <c r="BJ196" s="42"/>
      <c r="BK196" s="43"/>
      <c r="BL196" s="43"/>
      <c r="BM196" s="42"/>
    </row>
    <row r="197" spans="1:67" ht="9.9499999999999993" customHeight="1" x14ac:dyDescent="0.25">
      <c r="A197" s="55" t="s">
        <v>132</v>
      </c>
      <c r="B197" s="56" t="s">
        <v>135</v>
      </c>
      <c r="C197" s="352"/>
      <c r="D197" s="352"/>
      <c r="E197" s="352"/>
      <c r="F197" s="352"/>
      <c r="G197" s="352"/>
      <c r="H197" s="352"/>
      <c r="I197" s="352"/>
      <c r="J197" s="352"/>
      <c r="K197" s="352"/>
      <c r="L197" s="352"/>
      <c r="M197" s="352"/>
      <c r="N197" s="352"/>
      <c r="O197" s="352"/>
      <c r="P197" s="352"/>
      <c r="Q197" s="352"/>
      <c r="R197" s="352"/>
      <c r="S197" s="352"/>
      <c r="T197" s="352"/>
      <c r="U197" s="352"/>
      <c r="V197" s="352"/>
      <c r="W197" s="352"/>
      <c r="X197" s="352"/>
      <c r="Y197" s="352"/>
      <c r="Z197" s="352"/>
      <c r="AA197" s="352"/>
      <c r="AB197" s="352"/>
      <c r="AC197" s="352"/>
      <c r="AD197" s="352"/>
      <c r="AE197" s="352"/>
      <c r="AF197" s="352"/>
      <c r="AG197" s="352"/>
      <c r="AH197" s="352"/>
      <c r="AI197" s="352"/>
      <c r="AJ197" s="352"/>
      <c r="AK197" s="352"/>
      <c r="AL197" s="352"/>
      <c r="AM197" s="352"/>
      <c r="AN197" s="352"/>
      <c r="AO197" s="353"/>
      <c r="AP197" s="3"/>
      <c r="AQ197" s="349"/>
      <c r="AR197" s="349"/>
      <c r="AS197" s="349"/>
      <c r="AT197" s="349"/>
      <c r="AU197" s="349"/>
      <c r="AV197" s="349"/>
      <c r="AW197" s="349"/>
      <c r="AX197" s="349"/>
      <c r="AY197" s="349"/>
      <c r="AZ197" s="349"/>
      <c r="BA197" s="349"/>
      <c r="BD197" s="43"/>
      <c r="BG197" s="43"/>
      <c r="BH197" s="43"/>
      <c r="BI197" s="43"/>
      <c r="BJ197" s="43"/>
      <c r="BK197" s="43"/>
      <c r="BL197" s="43"/>
      <c r="BM197" s="43"/>
    </row>
    <row r="198" spans="1:67" ht="9.9499999999999993" customHeight="1" x14ac:dyDescent="0.25">
      <c r="A198" s="55" t="s">
        <v>133</v>
      </c>
      <c r="B198" s="56" t="s">
        <v>135</v>
      </c>
      <c r="C198" s="352"/>
      <c r="D198" s="352"/>
      <c r="E198" s="352"/>
      <c r="F198" s="352"/>
      <c r="G198" s="352"/>
      <c r="H198" s="352"/>
      <c r="I198" s="352"/>
      <c r="J198" s="352"/>
      <c r="K198" s="352"/>
      <c r="L198" s="352"/>
      <c r="M198" s="352"/>
      <c r="N198" s="352"/>
      <c r="O198" s="352"/>
      <c r="P198" s="352"/>
      <c r="Q198" s="352"/>
      <c r="R198" s="352"/>
      <c r="S198" s="352"/>
      <c r="T198" s="352"/>
      <c r="U198" s="352"/>
      <c r="V198" s="352"/>
      <c r="W198" s="352"/>
      <c r="X198" s="352"/>
      <c r="Y198" s="352"/>
      <c r="Z198" s="352"/>
      <c r="AA198" s="352"/>
      <c r="AB198" s="352"/>
      <c r="AC198" s="352"/>
      <c r="AD198" s="352"/>
      <c r="AE198" s="352"/>
      <c r="AF198" s="352"/>
      <c r="AG198" s="352"/>
      <c r="AH198" s="352"/>
      <c r="AI198" s="352"/>
      <c r="AJ198" s="352"/>
      <c r="AK198" s="352"/>
      <c r="AL198" s="352"/>
      <c r="AM198" s="352"/>
      <c r="AN198" s="352"/>
      <c r="AO198" s="353"/>
      <c r="AP198" s="3"/>
      <c r="AQ198" s="349"/>
      <c r="AR198" s="349"/>
      <c r="AS198" s="349"/>
      <c r="AT198" s="349"/>
      <c r="AU198" s="349"/>
      <c r="AV198" s="349"/>
      <c r="AW198" s="349"/>
      <c r="AX198" s="349"/>
      <c r="AY198" s="349"/>
      <c r="AZ198" s="349"/>
      <c r="BA198" s="349"/>
      <c r="BD198" s="42"/>
      <c r="BG198" s="42"/>
      <c r="BH198" s="388" t="s">
        <v>104</v>
      </c>
      <c r="BI198" s="389"/>
      <c r="BJ198" s="42"/>
      <c r="BK198" s="43"/>
      <c r="BL198" s="43"/>
      <c r="BM198" s="42"/>
    </row>
    <row r="199" spans="1:67" ht="9.9499999999999993" customHeight="1" x14ac:dyDescent="0.25">
      <c r="A199" s="55" t="s">
        <v>134</v>
      </c>
      <c r="B199" s="56" t="s">
        <v>135</v>
      </c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272"/>
      <c r="AP199" s="3"/>
      <c r="AQ199" s="349"/>
      <c r="AR199" s="349"/>
      <c r="AS199" s="349"/>
      <c r="AT199" s="349"/>
      <c r="AU199" s="349"/>
      <c r="AV199" s="349"/>
      <c r="AW199" s="349"/>
      <c r="AX199" s="349"/>
      <c r="AY199" s="349"/>
      <c r="AZ199" s="349"/>
      <c r="BA199" s="349"/>
      <c r="BD199" s="43"/>
      <c r="BG199" s="43"/>
      <c r="BH199" s="43"/>
      <c r="BI199" s="43"/>
      <c r="BJ199" s="43"/>
      <c r="BK199" s="43"/>
      <c r="BL199" s="43"/>
      <c r="BM199" s="43"/>
    </row>
    <row r="200" spans="1:67" ht="9.9499999999999993" customHeight="1" x14ac:dyDescent="0.25">
      <c r="A200" s="53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54"/>
      <c r="AP200" s="3"/>
      <c r="AQ200" s="349"/>
      <c r="AR200" s="349"/>
      <c r="AS200" s="349"/>
      <c r="AT200" s="349"/>
      <c r="AU200" s="349"/>
      <c r="AV200" s="349"/>
      <c r="AW200" s="349"/>
      <c r="AX200" s="349"/>
      <c r="AY200" s="349"/>
      <c r="AZ200" s="349"/>
      <c r="BA200" s="349"/>
      <c r="BD200" s="42"/>
      <c r="BG200" s="42"/>
      <c r="BH200" s="388" t="s">
        <v>152</v>
      </c>
      <c r="BI200" s="389"/>
      <c r="BJ200" s="42"/>
      <c r="BK200" s="43"/>
      <c r="BL200" s="43"/>
      <c r="BM200" s="42"/>
    </row>
    <row r="201" spans="1:67" ht="9.9499999999999993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8"/>
      <c r="AS201" s="8"/>
      <c r="AT201" s="8"/>
      <c r="AU201" s="8"/>
      <c r="AV201" s="8"/>
    </row>
    <row r="202" spans="1:67" ht="9.9499999999999993" customHeight="1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</row>
    <row r="203" spans="1:67" ht="9.9499999999999993" customHeight="1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</row>
    <row r="204" spans="1:67" ht="9.9499999999999993" customHeight="1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</row>
    <row r="205" spans="1:6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8"/>
      <c r="AS205" s="8"/>
      <c r="AT205" s="8"/>
      <c r="AU205" s="8"/>
      <c r="AV205" s="8"/>
    </row>
    <row r="206" spans="1:6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8"/>
      <c r="AS206" s="8"/>
      <c r="AT206" s="8"/>
      <c r="AU206" s="8"/>
      <c r="AV206" s="8"/>
    </row>
    <row r="207" spans="1:6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8"/>
      <c r="AS207" s="8"/>
      <c r="AT207" s="8"/>
      <c r="AU207" s="8"/>
      <c r="AV207" s="8"/>
    </row>
    <row r="208" spans="1:6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8"/>
      <c r="AS208" s="8"/>
      <c r="AT208" s="8"/>
      <c r="AU208" s="8"/>
      <c r="AV208" s="8"/>
    </row>
    <row r="209" spans="1:48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8"/>
      <c r="AS209" s="8"/>
      <c r="AT209" s="8"/>
      <c r="AU209" s="8"/>
      <c r="AV209" s="8"/>
    </row>
    <row r="210" spans="1:48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8"/>
      <c r="AS210" s="8"/>
      <c r="AT210" s="8"/>
      <c r="AU210" s="8"/>
      <c r="AV210" s="8"/>
    </row>
    <row r="211" spans="1:48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8"/>
      <c r="AS211" s="8"/>
      <c r="AT211" s="8"/>
      <c r="AU211" s="8"/>
      <c r="AV211" s="8"/>
    </row>
    <row r="212" spans="1:48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8"/>
      <c r="AS212" s="8"/>
      <c r="AT212" s="8"/>
      <c r="AU212" s="8"/>
      <c r="AV212" s="8"/>
    </row>
    <row r="213" spans="1:48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8"/>
      <c r="AS213" s="8"/>
      <c r="AT213" s="8"/>
      <c r="AU213" s="8"/>
      <c r="AV213" s="8"/>
    </row>
    <row r="214" spans="1:48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8"/>
      <c r="AS214" s="8"/>
      <c r="AT214" s="8"/>
      <c r="AU214" s="8"/>
      <c r="AV214" s="8"/>
    </row>
    <row r="215" spans="1:48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8"/>
      <c r="AS215" s="8"/>
      <c r="AT215" s="8"/>
      <c r="AU215" s="8"/>
      <c r="AV215" s="8"/>
    </row>
    <row r="216" spans="1:48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8"/>
      <c r="AS216" s="8"/>
      <c r="AT216" s="8"/>
      <c r="AU216" s="8"/>
      <c r="AV216" s="8"/>
    </row>
    <row r="217" spans="1:48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8"/>
      <c r="AS217" s="8"/>
      <c r="AT217" s="8"/>
      <c r="AU217" s="8"/>
      <c r="AV217" s="8"/>
    </row>
    <row r="218" spans="1:48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8"/>
      <c r="AS218" s="8"/>
      <c r="AT218" s="8"/>
      <c r="AU218" s="8"/>
      <c r="AV218" s="8"/>
    </row>
    <row r="219" spans="1:48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8"/>
      <c r="AS219" s="8"/>
      <c r="AT219" s="8"/>
      <c r="AU219" s="8"/>
      <c r="AV219" s="8"/>
    </row>
    <row r="220" spans="1:48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8"/>
      <c r="AS220" s="8"/>
      <c r="AT220" s="8"/>
      <c r="AU220" s="8"/>
      <c r="AV220" s="8"/>
    </row>
    <row r="221" spans="1:48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8"/>
      <c r="AS221" s="8"/>
      <c r="AT221" s="8"/>
      <c r="AU221" s="8"/>
      <c r="AV221" s="8"/>
    </row>
    <row r="222" spans="1:48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8"/>
      <c r="AS222" s="8"/>
      <c r="AT222" s="8"/>
      <c r="AU222" s="8"/>
      <c r="AV222" s="8"/>
    </row>
    <row r="223" spans="1:48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8"/>
      <c r="AS223" s="8"/>
      <c r="AT223" s="8"/>
      <c r="AU223" s="8"/>
      <c r="AV223" s="8"/>
    </row>
    <row r="224" spans="1:48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8"/>
      <c r="AS224" s="8"/>
      <c r="AT224" s="8"/>
      <c r="AU224" s="8"/>
      <c r="AV224" s="8"/>
    </row>
    <row r="225" spans="1:48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8"/>
      <c r="AS225" s="8"/>
      <c r="AT225" s="8"/>
      <c r="AU225" s="8"/>
      <c r="AV225" s="8"/>
    </row>
    <row r="226" spans="1:48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8"/>
      <c r="AS226" s="8"/>
      <c r="AT226" s="8"/>
      <c r="AU226" s="8"/>
      <c r="AV226" s="8"/>
    </row>
    <row r="227" spans="1:48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8"/>
      <c r="AS227" s="8"/>
      <c r="AT227" s="8"/>
      <c r="AU227" s="8"/>
      <c r="AV227" s="8"/>
    </row>
    <row r="228" spans="1:48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8"/>
      <c r="AS228" s="8"/>
      <c r="AT228" s="8"/>
      <c r="AU228" s="8"/>
      <c r="AV228" s="8"/>
    </row>
    <row r="229" spans="1:48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8"/>
      <c r="AS229" s="8"/>
      <c r="AT229" s="8"/>
      <c r="AU229" s="8"/>
      <c r="AV229" s="8"/>
    </row>
    <row r="230" spans="1:48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8"/>
      <c r="AS230" s="8"/>
      <c r="AT230" s="8"/>
      <c r="AU230" s="8"/>
      <c r="AV230" s="8"/>
    </row>
    <row r="231" spans="1:48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8"/>
      <c r="AS231" s="8"/>
      <c r="AT231" s="8"/>
      <c r="AU231" s="8"/>
      <c r="AV231" s="8"/>
    </row>
    <row r="232" spans="1:48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8"/>
      <c r="AS232" s="8"/>
      <c r="AT232" s="8"/>
      <c r="AU232" s="8"/>
      <c r="AV232" s="8"/>
    </row>
    <row r="233" spans="1:48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8"/>
      <c r="AS233" s="8"/>
      <c r="AT233" s="8"/>
      <c r="AU233" s="8"/>
      <c r="AV233" s="8"/>
    </row>
    <row r="234" spans="1:48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8"/>
      <c r="AS234" s="8"/>
      <c r="AT234" s="8"/>
      <c r="AU234" s="8"/>
      <c r="AV234" s="8"/>
    </row>
    <row r="235" spans="1:48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8"/>
      <c r="AS235" s="8"/>
      <c r="AT235" s="8"/>
      <c r="AU235" s="8"/>
      <c r="AV235" s="8"/>
    </row>
    <row r="236" spans="1:48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8"/>
      <c r="AS236" s="8"/>
      <c r="AT236" s="8"/>
      <c r="AU236" s="8"/>
      <c r="AV236" s="8"/>
    </row>
    <row r="237" spans="1:48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8"/>
      <c r="AS237" s="8"/>
      <c r="AT237" s="8"/>
      <c r="AU237" s="8"/>
      <c r="AV237" s="8"/>
    </row>
    <row r="238" spans="1:48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8"/>
      <c r="AS238" s="8"/>
      <c r="AT238" s="8"/>
      <c r="AU238" s="8"/>
      <c r="AV238" s="8"/>
    </row>
    <row r="239" spans="1:48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8"/>
      <c r="AS239" s="8"/>
      <c r="AT239" s="8"/>
      <c r="AU239" s="8"/>
      <c r="AV239" s="8"/>
    </row>
    <row r="240" spans="1:48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8"/>
      <c r="AS240" s="8"/>
      <c r="AT240" s="8"/>
      <c r="AU240" s="8"/>
      <c r="AV240" s="8"/>
    </row>
    <row r="241" spans="1:48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8"/>
      <c r="AS241" s="8"/>
      <c r="AT241" s="8"/>
      <c r="AU241" s="8"/>
      <c r="AV241" s="8"/>
    </row>
    <row r="242" spans="1:48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8"/>
      <c r="AS242" s="8"/>
      <c r="AT242" s="8"/>
      <c r="AU242" s="8"/>
      <c r="AV242" s="8"/>
    </row>
    <row r="243" spans="1:48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8"/>
      <c r="AS243" s="8"/>
      <c r="AT243" s="8"/>
      <c r="AU243" s="8"/>
      <c r="AV243" s="8"/>
    </row>
    <row r="244" spans="1:48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8"/>
      <c r="AS244" s="8"/>
      <c r="AT244" s="8"/>
      <c r="AU244" s="8"/>
      <c r="AV244" s="8"/>
    </row>
    <row r="245" spans="1:48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8"/>
      <c r="AS245" s="8"/>
      <c r="AT245" s="8"/>
      <c r="AU245" s="8"/>
      <c r="AV245" s="8"/>
    </row>
  </sheetData>
  <mergeCells count="1370">
    <mergeCell ref="BC149:BN149"/>
    <mergeCell ref="BC151:BN151"/>
    <mergeCell ref="BC152:BN152"/>
    <mergeCell ref="BC153:BN153"/>
    <mergeCell ref="BC154:BN154"/>
    <mergeCell ref="BC155:BN156"/>
    <mergeCell ref="BC157:BN157"/>
    <mergeCell ref="BC158:BN158"/>
    <mergeCell ref="BC159:BN159"/>
    <mergeCell ref="A1:BO4"/>
    <mergeCell ref="BH180:BI180"/>
    <mergeCell ref="BH182:BI182"/>
    <mergeCell ref="BH184:BI184"/>
    <mergeCell ref="BH186:BI186"/>
    <mergeCell ref="BH189:BI189"/>
    <mergeCell ref="BH191:BI191"/>
    <mergeCell ref="BH193:BI193"/>
    <mergeCell ref="AY5:BN5"/>
    <mergeCell ref="AY6:BN6"/>
    <mergeCell ref="AY7:BN7"/>
    <mergeCell ref="AY8:BN8"/>
    <mergeCell ref="BN9:BN11"/>
    <mergeCell ref="BC133:BN133"/>
    <mergeCell ref="BL150:BN150"/>
    <mergeCell ref="BM167:BM168"/>
    <mergeCell ref="BC169:BK170"/>
    <mergeCell ref="BM169:BM170"/>
    <mergeCell ref="AQ130:BA131"/>
    <mergeCell ref="AQ134:BA135"/>
    <mergeCell ref="AQ136:BA137"/>
    <mergeCell ref="BC160:BN160"/>
    <mergeCell ref="BC162:BN162"/>
    <mergeCell ref="BH196:BI196"/>
    <mergeCell ref="BH198:BI198"/>
    <mergeCell ref="BH200:BI200"/>
    <mergeCell ref="T20:U20"/>
    <mergeCell ref="V20:X20"/>
    <mergeCell ref="Y20:AA20"/>
    <mergeCell ref="AB20:AJ20"/>
    <mergeCell ref="BC112:BN112"/>
    <mergeCell ref="BC113:BN113"/>
    <mergeCell ref="BC114:BN115"/>
    <mergeCell ref="BC116:BN117"/>
    <mergeCell ref="BC118:BN118"/>
    <mergeCell ref="BC119:BN119"/>
    <mergeCell ref="BC120:BN121"/>
    <mergeCell ref="BC122:BN122"/>
    <mergeCell ref="BC123:BN123"/>
    <mergeCell ref="BC126:BN127"/>
    <mergeCell ref="BC128:BN128"/>
    <mergeCell ref="BC129:BN129"/>
    <mergeCell ref="AQ164:BA164"/>
    <mergeCell ref="BC164:BN164"/>
    <mergeCell ref="AP166:AP167"/>
    <mergeCell ref="AP168:AP169"/>
    <mergeCell ref="AQ167:BA167"/>
    <mergeCell ref="BB165:BB166"/>
    <mergeCell ref="BB168:BB169"/>
    <mergeCell ref="BC167:BK167"/>
    <mergeCell ref="BC168:BK168"/>
    <mergeCell ref="BL165:BL166"/>
    <mergeCell ref="BN165:BN166"/>
    <mergeCell ref="BC130:BN131"/>
    <mergeCell ref="BC132:BN132"/>
    <mergeCell ref="BC163:BN163"/>
    <mergeCell ref="BC140:BN141"/>
    <mergeCell ref="BC142:BN142"/>
    <mergeCell ref="BC143:BN143"/>
    <mergeCell ref="BC144:BN144"/>
    <mergeCell ref="BC145:BN145"/>
    <mergeCell ref="BC146:BN146"/>
    <mergeCell ref="BC147:BN147"/>
    <mergeCell ref="BC148:BN148"/>
    <mergeCell ref="BN79:BN80"/>
    <mergeCell ref="BN83:BN84"/>
    <mergeCell ref="BN85:BN86"/>
    <mergeCell ref="BN89:BN90"/>
    <mergeCell ref="BN93:BN94"/>
    <mergeCell ref="AQ151:BA151"/>
    <mergeCell ref="BA9:BM11"/>
    <mergeCell ref="O25:X26"/>
    <mergeCell ref="O27:X27"/>
    <mergeCell ref="Y25:Y26"/>
    <mergeCell ref="AM43:AO44"/>
    <mergeCell ref="AM45:AO46"/>
    <mergeCell ref="AP33:AP34"/>
    <mergeCell ref="AI37:AI38"/>
    <mergeCell ref="AA33:AB33"/>
    <mergeCell ref="X33:Z33"/>
    <mergeCell ref="V33:W33"/>
    <mergeCell ref="S33:U33"/>
    <mergeCell ref="BC18:BC19"/>
    <mergeCell ref="BE17:BF17"/>
    <mergeCell ref="BE18:BF19"/>
    <mergeCell ref="U12:Y14"/>
    <mergeCell ref="BD15:BN15"/>
    <mergeCell ref="M15:N15"/>
    <mergeCell ref="M17:N17"/>
    <mergeCell ref="M16:N16"/>
    <mergeCell ref="M18:N18"/>
    <mergeCell ref="M20:N20"/>
    <mergeCell ref="M22:N22"/>
    <mergeCell ref="M24:N24"/>
    <mergeCell ref="AO23:AP23"/>
    <mergeCell ref="O31:P32"/>
    <mergeCell ref="S31:U32"/>
    <mergeCell ref="J29:M30"/>
    <mergeCell ref="N29:Q30"/>
    <mergeCell ref="R29:V30"/>
    <mergeCell ref="V31:W32"/>
    <mergeCell ref="AJ29:AO29"/>
    <mergeCell ref="Q31:R32"/>
    <mergeCell ref="AE17:AF17"/>
    <mergeCell ref="AA17:AD17"/>
    <mergeCell ref="Y22:AA22"/>
    <mergeCell ref="Y23:Z23"/>
    <mergeCell ref="AC29:AH29"/>
    <mergeCell ref="AB22:AJ22"/>
    <mergeCell ref="E11:F12"/>
    <mergeCell ref="G11:G12"/>
    <mergeCell ref="AM20:AN20"/>
    <mergeCell ref="AO20:AP20"/>
    <mergeCell ref="AQ20:AS20"/>
    <mergeCell ref="AW20:AY20"/>
    <mergeCell ref="AZ20:BB20"/>
    <mergeCell ref="AR24:AY24"/>
    <mergeCell ref="BE20:BF20"/>
    <mergeCell ref="BG20:BN20"/>
    <mergeCell ref="BD16:BN16"/>
    <mergeCell ref="BB15:BC15"/>
    <mergeCell ref="Y15:Z15"/>
    <mergeCell ref="T17:U17"/>
    <mergeCell ref="O16:S16"/>
    <mergeCell ref="T15:U15"/>
    <mergeCell ref="BC12:BC14"/>
    <mergeCell ref="AV12:AV14"/>
    <mergeCell ref="Z12:Z14"/>
    <mergeCell ref="AQ17:AS17"/>
    <mergeCell ref="AX15:BA15"/>
    <mergeCell ref="O15:S15"/>
    <mergeCell ref="O17:S17"/>
    <mergeCell ref="U18:Y19"/>
    <mergeCell ref="AQ18:AS19"/>
    <mergeCell ref="Y17:Z17"/>
    <mergeCell ref="V17:X17"/>
    <mergeCell ref="V15:X15"/>
    <mergeCell ref="AW18:AY19"/>
    <mergeCell ref="M23:N23"/>
    <mergeCell ref="M21:N21"/>
    <mergeCell ref="M19:N19"/>
    <mergeCell ref="A11:C12"/>
    <mergeCell ref="D11:D12"/>
    <mergeCell ref="U11:Y11"/>
    <mergeCell ref="AA11:AJ11"/>
    <mergeCell ref="AL11:AR11"/>
    <mergeCell ref="AT11:AX11"/>
    <mergeCell ref="H11:K12"/>
    <mergeCell ref="J19:K19"/>
    <mergeCell ref="J17:K17"/>
    <mergeCell ref="J15:K15"/>
    <mergeCell ref="AY10:AZ10"/>
    <mergeCell ref="AY11:AZ11"/>
    <mergeCell ref="AY9:AZ9"/>
    <mergeCell ref="N11:S12"/>
    <mergeCell ref="N13:S13"/>
    <mergeCell ref="N14:S14"/>
    <mergeCell ref="T11:T12"/>
    <mergeCell ref="T18:T19"/>
    <mergeCell ref="AE18:AE19"/>
    <mergeCell ref="AL18:AL19"/>
    <mergeCell ref="AO18:AP19"/>
    <mergeCell ref="AT18:AT19"/>
    <mergeCell ref="AM18:AN19"/>
    <mergeCell ref="AV18:AV19"/>
    <mergeCell ref="M11:M12"/>
    <mergeCell ref="L11:L12"/>
    <mergeCell ref="AA16:AU16"/>
    <mergeCell ref="AV15:AW15"/>
    <mergeCell ref="AV16:AW16"/>
    <mergeCell ref="AX16:BA16"/>
    <mergeCell ref="V16:X16"/>
    <mergeCell ref="Y16:Z16"/>
    <mergeCell ref="A27:A28"/>
    <mergeCell ref="B27:B28"/>
    <mergeCell ref="C27:C28"/>
    <mergeCell ref="D27:D28"/>
    <mergeCell ref="E27:E28"/>
    <mergeCell ref="F27:F28"/>
    <mergeCell ref="O28:X28"/>
    <mergeCell ref="O24:X24"/>
    <mergeCell ref="O18:S18"/>
    <mergeCell ref="O19:S19"/>
    <mergeCell ref="O20:S20"/>
    <mergeCell ref="O22:S22"/>
    <mergeCell ref="T22:U22"/>
    <mergeCell ref="T21:U21"/>
    <mergeCell ref="V22:X22"/>
    <mergeCell ref="Y21:AA21"/>
    <mergeCell ref="Z26:AE27"/>
    <mergeCell ref="Z28:AE28"/>
    <mergeCell ref="M25:N26"/>
    <mergeCell ref="M28:N28"/>
    <mergeCell ref="AA18:AD19"/>
    <mergeCell ref="Z18:Z19"/>
    <mergeCell ref="AB21:AJ21"/>
    <mergeCell ref="J28:K28"/>
    <mergeCell ref="M27:N27"/>
    <mergeCell ref="A25:A26"/>
    <mergeCell ref="C25:C26"/>
    <mergeCell ref="E25:E26"/>
    <mergeCell ref="H25:H26"/>
    <mergeCell ref="F33:G33"/>
    <mergeCell ref="F36:G36"/>
    <mergeCell ref="H39:H40"/>
    <mergeCell ref="I36:J36"/>
    <mergeCell ref="K36:L36"/>
    <mergeCell ref="M36:N36"/>
    <mergeCell ref="O36:P36"/>
    <mergeCell ref="Q36:R36"/>
    <mergeCell ref="S36:U36"/>
    <mergeCell ref="V36:W36"/>
    <mergeCell ref="X36:Z36"/>
    <mergeCell ref="AA36:AB36"/>
    <mergeCell ref="K39:L40"/>
    <mergeCell ref="I39:J40"/>
    <mergeCell ref="Q39:R40"/>
    <mergeCell ref="F34:G35"/>
    <mergeCell ref="A37:E38"/>
    <mergeCell ref="O34:P35"/>
    <mergeCell ref="M37:N38"/>
    <mergeCell ref="S34:U35"/>
    <mergeCell ref="S37:U38"/>
    <mergeCell ref="Q34:R35"/>
    <mergeCell ref="Q37:R38"/>
    <mergeCell ref="V34:W35"/>
    <mergeCell ref="V37:W38"/>
    <mergeCell ref="M34:N35"/>
    <mergeCell ref="O37:P38"/>
    <mergeCell ref="K33:L33"/>
    <mergeCell ref="M39:N40"/>
    <mergeCell ref="M41:N42"/>
    <mergeCell ref="M43:N44"/>
    <mergeCell ref="A34:E35"/>
    <mergeCell ref="H34:H35"/>
    <mergeCell ref="K34:L35"/>
    <mergeCell ref="X41:X42"/>
    <mergeCell ref="X43:X44"/>
    <mergeCell ref="Y43:AK44"/>
    <mergeCell ref="AL41:AL42"/>
    <mergeCell ref="AL43:AL44"/>
    <mergeCell ref="AI45:AK46"/>
    <mergeCell ref="AL45:AL46"/>
    <mergeCell ref="AJ47:AK47"/>
    <mergeCell ref="S39:U40"/>
    <mergeCell ref="X39:Z40"/>
    <mergeCell ref="O39:P40"/>
    <mergeCell ref="AA39:AB40"/>
    <mergeCell ref="AD40:AG40"/>
    <mergeCell ref="AJ40:AO40"/>
    <mergeCell ref="AM47:AO47"/>
    <mergeCell ref="O41:P42"/>
    <mergeCell ref="AD47:AI47"/>
    <mergeCell ref="S45:S46"/>
    <mergeCell ref="T45:W46"/>
    <mergeCell ref="T47:W47"/>
    <mergeCell ref="Q41:S42"/>
    <mergeCell ref="T41:W42"/>
    <mergeCell ref="V39:W40"/>
    <mergeCell ref="A36:E36"/>
    <mergeCell ref="A39:E40"/>
    <mergeCell ref="F39:G40"/>
    <mergeCell ref="AR98:AY98"/>
    <mergeCell ref="BB98:BC98"/>
    <mergeCell ref="BE98:BF98"/>
    <mergeCell ref="BH98:BI98"/>
    <mergeCell ref="BK98:BL98"/>
    <mergeCell ref="BN49:BN50"/>
    <mergeCell ref="BN53:BN54"/>
    <mergeCell ref="BN55:BN56"/>
    <mergeCell ref="BN59:BN60"/>
    <mergeCell ref="BN63:BN64"/>
    <mergeCell ref="BN65:BN66"/>
    <mergeCell ref="BN69:BN70"/>
    <mergeCell ref="BN73:BN74"/>
    <mergeCell ref="BN75:BN76"/>
    <mergeCell ref="BE30:BF31"/>
    <mergeCell ref="BB35:BC35"/>
    <mergeCell ref="BE35:BF35"/>
    <mergeCell ref="AR39:AY40"/>
    <mergeCell ref="AR41:AY41"/>
    <mergeCell ref="AR30:AY31"/>
    <mergeCell ref="BH47:BI47"/>
    <mergeCell ref="AZ36:AZ37"/>
    <mergeCell ref="BB36:BC37"/>
    <mergeCell ref="BD36:BD37"/>
    <mergeCell ref="BE36:BF37"/>
    <mergeCell ref="BD49:BD50"/>
    <mergeCell ref="AR49:AY50"/>
    <mergeCell ref="AR51:AY51"/>
    <mergeCell ref="BK48:BL48"/>
    <mergeCell ref="BK49:BL50"/>
    <mergeCell ref="BK51:BL51"/>
    <mergeCell ref="BG30:BG31"/>
    <mergeCell ref="AD184:AO184"/>
    <mergeCell ref="AQ194:BA195"/>
    <mergeCell ref="A193:AO194"/>
    <mergeCell ref="A49:H49"/>
    <mergeCell ref="AP69:AP70"/>
    <mergeCell ref="AP73:AP74"/>
    <mergeCell ref="AP75:AP76"/>
    <mergeCell ref="AP79:AP80"/>
    <mergeCell ref="AP83:AP84"/>
    <mergeCell ref="AP85:AP86"/>
    <mergeCell ref="AP89:AP90"/>
    <mergeCell ref="AP93:AP94"/>
    <mergeCell ref="AP95:AP96"/>
    <mergeCell ref="I49:W49"/>
    <mergeCell ref="X49:AF50"/>
    <mergeCell ref="AG49:AO50"/>
    <mergeCell ref="A59:H59"/>
    <mergeCell ref="A162:F162"/>
    <mergeCell ref="G162:J162"/>
    <mergeCell ref="J50:W50"/>
    <mergeCell ref="J60:W60"/>
    <mergeCell ref="J70:W70"/>
    <mergeCell ref="G163:J163"/>
    <mergeCell ref="K163:N163"/>
    <mergeCell ref="A166:F167"/>
    <mergeCell ref="AQ180:BA180"/>
    <mergeCell ref="AQ181:BA181"/>
    <mergeCell ref="AK164:AO164"/>
    <mergeCell ref="O165:AC165"/>
    <mergeCell ref="AD165:AJ165"/>
    <mergeCell ref="AQ153:BA153"/>
    <mergeCell ref="AQ156:BA156"/>
    <mergeCell ref="AQ198:BA198"/>
    <mergeCell ref="AQ199:BA199"/>
    <mergeCell ref="AQ200:BA200"/>
    <mergeCell ref="J186:L187"/>
    <mergeCell ref="J188:L189"/>
    <mergeCell ref="E186:G187"/>
    <mergeCell ref="E188:G189"/>
    <mergeCell ref="P186:T187"/>
    <mergeCell ref="P188:T189"/>
    <mergeCell ref="Y186:AD187"/>
    <mergeCell ref="Y188:AD189"/>
    <mergeCell ref="AJ186:AM187"/>
    <mergeCell ref="AI188:AN189"/>
    <mergeCell ref="C196:AO196"/>
    <mergeCell ref="C197:AO197"/>
    <mergeCell ref="C198:AO198"/>
    <mergeCell ref="C199:AO199"/>
    <mergeCell ref="AQ186:BA187"/>
    <mergeCell ref="AQ189:BA189"/>
    <mergeCell ref="AQ190:BA190"/>
    <mergeCell ref="AQ191:BA191"/>
    <mergeCell ref="AQ192:BA192"/>
    <mergeCell ref="AQ193:BA193"/>
    <mergeCell ref="AQ196:BA196"/>
    <mergeCell ref="AQ197:BA197"/>
    <mergeCell ref="X190:AF191"/>
    <mergeCell ref="AH190:AO191"/>
    <mergeCell ref="BI176:BK178"/>
    <mergeCell ref="BL176:BN178"/>
    <mergeCell ref="BC176:BE178"/>
    <mergeCell ref="BC172:BN172"/>
    <mergeCell ref="BC173:BN174"/>
    <mergeCell ref="BC161:BK161"/>
    <mergeCell ref="AQ172:BA172"/>
    <mergeCell ref="BC171:BK171"/>
    <mergeCell ref="O154:AC154"/>
    <mergeCell ref="AD154:AJ154"/>
    <mergeCell ref="AK154:AO154"/>
    <mergeCell ref="AQ157:BA157"/>
    <mergeCell ref="AQ158:BA158"/>
    <mergeCell ref="AQ159:BA159"/>
    <mergeCell ref="AQ160:BA160"/>
    <mergeCell ref="AQ161:BA161"/>
    <mergeCell ref="AQ162:BA162"/>
    <mergeCell ref="AQ163:BA163"/>
    <mergeCell ref="O157:AC157"/>
    <mergeCell ref="AD157:AJ157"/>
    <mergeCell ref="AK157:AO157"/>
    <mergeCell ref="O158:AC158"/>
    <mergeCell ref="AD158:AJ158"/>
    <mergeCell ref="AK158:AO158"/>
    <mergeCell ref="BM165:BM166"/>
    <mergeCell ref="O170:AC170"/>
    <mergeCell ref="AD170:AJ170"/>
    <mergeCell ref="AK170:AO170"/>
    <mergeCell ref="O164:AC164"/>
    <mergeCell ref="AD164:AJ164"/>
    <mergeCell ref="AP155:AP156"/>
    <mergeCell ref="BB154:BB155"/>
    <mergeCell ref="AQ182:BA182"/>
    <mergeCell ref="A155:F156"/>
    <mergeCell ref="G155:J156"/>
    <mergeCell ref="K155:N156"/>
    <mergeCell ref="O155:AC156"/>
    <mergeCell ref="AD155:AJ156"/>
    <mergeCell ref="AK155:AO156"/>
    <mergeCell ref="AQ154:BA155"/>
    <mergeCell ref="BL161:BN161"/>
    <mergeCell ref="O163:AC163"/>
    <mergeCell ref="AD163:AJ163"/>
    <mergeCell ref="BC165:BK166"/>
    <mergeCell ref="A168:F169"/>
    <mergeCell ref="G168:J169"/>
    <mergeCell ref="K168:N169"/>
    <mergeCell ref="O168:AC169"/>
    <mergeCell ref="AD168:AJ169"/>
    <mergeCell ref="AK168:AO169"/>
    <mergeCell ref="AQ165:BA166"/>
    <mergeCell ref="AQ168:BA169"/>
    <mergeCell ref="AQ170:BA170"/>
    <mergeCell ref="AQ171:BA171"/>
    <mergeCell ref="K165:N165"/>
    <mergeCell ref="A165:F165"/>
    <mergeCell ref="G165:J165"/>
    <mergeCell ref="K175:N175"/>
    <mergeCell ref="A176:F176"/>
    <mergeCell ref="O159:AC159"/>
    <mergeCell ref="AD159:AJ159"/>
    <mergeCell ref="AK159:AO159"/>
    <mergeCell ref="BF176:BH178"/>
    <mergeCell ref="BC175:BN175"/>
    <mergeCell ref="AQ183:BA183"/>
    <mergeCell ref="AQ184:BA184"/>
    <mergeCell ref="AQ173:BA173"/>
    <mergeCell ref="AQ174:BA174"/>
    <mergeCell ref="AQ175:BA175"/>
    <mergeCell ref="AQ176:BA176"/>
    <mergeCell ref="AQ177:BA177"/>
    <mergeCell ref="AQ178:BA178"/>
    <mergeCell ref="AQ179:BA179"/>
    <mergeCell ref="AQ152:BA152"/>
    <mergeCell ref="BC150:BK150"/>
    <mergeCell ref="AQ140:BA141"/>
    <mergeCell ref="BC134:BN135"/>
    <mergeCell ref="O184:AC184"/>
    <mergeCell ref="AK177:AO177"/>
    <mergeCell ref="O172:AC172"/>
    <mergeCell ref="AD172:AJ172"/>
    <mergeCell ref="AK172:AO172"/>
    <mergeCell ref="O173:AC173"/>
    <mergeCell ref="AD173:AJ173"/>
    <mergeCell ref="AK173:AO173"/>
    <mergeCell ref="O174:AC174"/>
    <mergeCell ref="AD174:AJ174"/>
    <mergeCell ref="AK174:AO174"/>
    <mergeCell ref="O181:AC181"/>
    <mergeCell ref="AD181:AJ181"/>
    <mergeCell ref="AK181:AO181"/>
    <mergeCell ref="O182:AC182"/>
    <mergeCell ref="AD182:AJ182"/>
    <mergeCell ref="AK182:AO182"/>
    <mergeCell ref="O183:AC183"/>
    <mergeCell ref="AD183:AJ183"/>
    <mergeCell ref="AK183:AO183"/>
    <mergeCell ref="O178:AC178"/>
    <mergeCell ref="AD178:AJ178"/>
    <mergeCell ref="AK178:AO178"/>
    <mergeCell ref="O179:AC179"/>
    <mergeCell ref="AD179:AJ179"/>
    <mergeCell ref="AK179:AO179"/>
    <mergeCell ref="O180:AC180"/>
    <mergeCell ref="AD180:AJ180"/>
    <mergeCell ref="AK180:AO180"/>
    <mergeCell ref="AD166:AJ167"/>
    <mergeCell ref="AK166:AO167"/>
    <mergeCell ref="O160:AC160"/>
    <mergeCell ref="AD160:AJ160"/>
    <mergeCell ref="AK160:AO160"/>
    <mergeCell ref="O161:AC161"/>
    <mergeCell ref="AD161:AJ161"/>
    <mergeCell ref="AK163:AO163"/>
    <mergeCell ref="AK165:AO165"/>
    <mergeCell ref="O166:AC167"/>
    <mergeCell ref="A170:F170"/>
    <mergeCell ref="G170:J170"/>
    <mergeCell ref="K170:N170"/>
    <mergeCell ref="A171:F171"/>
    <mergeCell ref="G171:J171"/>
    <mergeCell ref="K171:N171"/>
    <mergeCell ref="A172:F172"/>
    <mergeCell ref="G172:J172"/>
    <mergeCell ref="K172:N172"/>
    <mergeCell ref="A173:F173"/>
    <mergeCell ref="G173:J173"/>
    <mergeCell ref="A164:F164"/>
    <mergeCell ref="G164:J164"/>
    <mergeCell ref="K164:N164"/>
    <mergeCell ref="K161:N161"/>
    <mergeCell ref="K162:N162"/>
    <mergeCell ref="A163:F163"/>
    <mergeCell ref="G166:J167"/>
    <mergeCell ref="K166:N167"/>
    <mergeCell ref="O151:AC151"/>
    <mergeCell ref="AD151:AJ151"/>
    <mergeCell ref="AK151:AO151"/>
    <mergeCell ref="O152:AC152"/>
    <mergeCell ref="AD152:AJ152"/>
    <mergeCell ref="AK152:AO152"/>
    <mergeCell ref="O153:AC153"/>
    <mergeCell ref="AD153:AJ153"/>
    <mergeCell ref="AK153:AO153"/>
    <mergeCell ref="A184:F184"/>
    <mergeCell ref="G184:J184"/>
    <mergeCell ref="K184:N184"/>
    <mergeCell ref="O171:AC171"/>
    <mergeCell ref="AD171:AJ171"/>
    <mergeCell ref="AK171:AO171"/>
    <mergeCell ref="AK161:AO161"/>
    <mergeCell ref="O162:AC162"/>
    <mergeCell ref="AD162:AJ162"/>
    <mergeCell ref="AK162:AO162"/>
    <mergeCell ref="O175:AC175"/>
    <mergeCell ref="AD175:AJ175"/>
    <mergeCell ref="AK175:AO175"/>
    <mergeCell ref="O176:AC176"/>
    <mergeCell ref="AD176:AJ176"/>
    <mergeCell ref="AK176:AO176"/>
    <mergeCell ref="O177:AC177"/>
    <mergeCell ref="AD177:AJ177"/>
    <mergeCell ref="A181:F181"/>
    <mergeCell ref="G181:J181"/>
    <mergeCell ref="K181:N181"/>
    <mergeCell ref="A182:F182"/>
    <mergeCell ref="G182:J182"/>
    <mergeCell ref="K182:N182"/>
    <mergeCell ref="A183:F183"/>
    <mergeCell ref="G183:J183"/>
    <mergeCell ref="K183:N183"/>
    <mergeCell ref="K177:N177"/>
    <mergeCell ref="A178:F178"/>
    <mergeCell ref="G178:J178"/>
    <mergeCell ref="K178:N178"/>
    <mergeCell ref="A179:F179"/>
    <mergeCell ref="G179:J179"/>
    <mergeCell ref="K179:N179"/>
    <mergeCell ref="A180:F180"/>
    <mergeCell ref="G180:J180"/>
    <mergeCell ref="K180:N180"/>
    <mergeCell ref="A177:F177"/>
    <mergeCell ref="G177:J177"/>
    <mergeCell ref="G176:J176"/>
    <mergeCell ref="K176:N176"/>
    <mergeCell ref="K157:N157"/>
    <mergeCell ref="A158:F158"/>
    <mergeCell ref="G158:J158"/>
    <mergeCell ref="K158:N158"/>
    <mergeCell ref="A159:F159"/>
    <mergeCell ref="G159:J159"/>
    <mergeCell ref="K159:N159"/>
    <mergeCell ref="A160:F160"/>
    <mergeCell ref="G160:J160"/>
    <mergeCell ref="K160:N160"/>
    <mergeCell ref="K173:N173"/>
    <mergeCell ref="A174:F174"/>
    <mergeCell ref="G174:J174"/>
    <mergeCell ref="K174:N174"/>
    <mergeCell ref="A175:F175"/>
    <mergeCell ref="G175:J175"/>
    <mergeCell ref="AK143:AO143"/>
    <mergeCell ref="AD143:AJ143"/>
    <mergeCell ref="K151:N151"/>
    <mergeCell ref="A152:F152"/>
    <mergeCell ref="G152:J152"/>
    <mergeCell ref="K152:N152"/>
    <mergeCell ref="A153:F153"/>
    <mergeCell ref="G153:J153"/>
    <mergeCell ref="K153:N153"/>
    <mergeCell ref="A157:F157"/>
    <mergeCell ref="G157:J157"/>
    <mergeCell ref="A161:F161"/>
    <mergeCell ref="G161:J161"/>
    <mergeCell ref="A151:F151"/>
    <mergeCell ref="G151:J151"/>
    <mergeCell ref="K154:N154"/>
    <mergeCell ref="G154:J154"/>
    <mergeCell ref="A154:F154"/>
    <mergeCell ref="K150:N150"/>
    <mergeCell ref="O143:AC143"/>
    <mergeCell ref="O144:AC144"/>
    <mergeCell ref="AD144:AJ144"/>
    <mergeCell ref="AK144:AO144"/>
    <mergeCell ref="O145:AC145"/>
    <mergeCell ref="AD145:AJ145"/>
    <mergeCell ref="AK145:AO145"/>
    <mergeCell ref="O146:AC146"/>
    <mergeCell ref="AD146:AJ146"/>
    <mergeCell ref="AK146:AO146"/>
    <mergeCell ref="O147:AC147"/>
    <mergeCell ref="AD147:AJ147"/>
    <mergeCell ref="AK147:AO147"/>
    <mergeCell ref="G144:J144"/>
    <mergeCell ref="K144:N144"/>
    <mergeCell ref="A145:F145"/>
    <mergeCell ref="G145:J145"/>
    <mergeCell ref="K145:N145"/>
    <mergeCell ref="A146:F146"/>
    <mergeCell ref="G146:J146"/>
    <mergeCell ref="K146:N146"/>
    <mergeCell ref="A147:F147"/>
    <mergeCell ref="G147:J147"/>
    <mergeCell ref="K147:N147"/>
    <mergeCell ref="A148:F148"/>
    <mergeCell ref="G148:J148"/>
    <mergeCell ref="K148:N148"/>
    <mergeCell ref="AK148:AO148"/>
    <mergeCell ref="O149:AC149"/>
    <mergeCell ref="BC107:BK107"/>
    <mergeCell ref="BL107:BN107"/>
    <mergeCell ref="AQ142:BA142"/>
    <mergeCell ref="AQ143:BA143"/>
    <mergeCell ref="AQ144:BA144"/>
    <mergeCell ref="BL139:BN139"/>
    <mergeCell ref="AQ139:BA139"/>
    <mergeCell ref="BC139:BK139"/>
    <mergeCell ref="BL110:BN111"/>
    <mergeCell ref="BL124:BN125"/>
    <mergeCell ref="BC110:BK111"/>
    <mergeCell ref="BC136:BN137"/>
    <mergeCell ref="BC138:BN138"/>
    <mergeCell ref="A131:H132"/>
    <mergeCell ref="I131:W131"/>
    <mergeCell ref="I132:W132"/>
    <mergeCell ref="X132:AO132"/>
    <mergeCell ref="A133:H134"/>
    <mergeCell ref="I133:W134"/>
    <mergeCell ref="X133:AO134"/>
    <mergeCell ref="A135:AO136"/>
    <mergeCell ref="A137:AO138"/>
    <mergeCell ref="AQ138:BA138"/>
    <mergeCell ref="AQ133:BA133"/>
    <mergeCell ref="A141:AO142"/>
    <mergeCell ref="BC124:BK125"/>
    <mergeCell ref="AQ116:BA117"/>
    <mergeCell ref="AQ120:BA121"/>
    <mergeCell ref="AQ124:BA125"/>
    <mergeCell ref="AQ126:BA127"/>
    <mergeCell ref="BC109:BN109"/>
    <mergeCell ref="BC108:BN108"/>
    <mergeCell ref="AQ123:BA123"/>
    <mergeCell ref="AQ128:BA128"/>
    <mergeCell ref="A149:F149"/>
    <mergeCell ref="G149:J149"/>
    <mergeCell ref="K149:N149"/>
    <mergeCell ref="A150:F150"/>
    <mergeCell ref="G150:J150"/>
    <mergeCell ref="AK149:AO149"/>
    <mergeCell ref="O150:AC150"/>
    <mergeCell ref="AD150:AJ150"/>
    <mergeCell ref="AK150:AO150"/>
    <mergeCell ref="AQ145:BA145"/>
    <mergeCell ref="AQ146:BA146"/>
    <mergeCell ref="AQ147:BA147"/>
    <mergeCell ref="AQ148:BA148"/>
    <mergeCell ref="AQ149:BA149"/>
    <mergeCell ref="AQ150:BA150"/>
    <mergeCell ref="A143:F143"/>
    <mergeCell ref="G143:J143"/>
    <mergeCell ref="K143:N143"/>
    <mergeCell ref="A144:F144"/>
    <mergeCell ref="AD149:AJ149"/>
    <mergeCell ref="O148:AC148"/>
    <mergeCell ref="AD148:AJ148"/>
    <mergeCell ref="AM41:AO42"/>
    <mergeCell ref="AM17:AN17"/>
    <mergeCell ref="AM21:AN21"/>
    <mergeCell ref="AM23:AN23"/>
    <mergeCell ref="X31:Z32"/>
    <mergeCell ref="X34:Z35"/>
    <mergeCell ref="BJ33:BJ34"/>
    <mergeCell ref="BK33:BL34"/>
    <mergeCell ref="V21:X21"/>
    <mergeCell ref="BH29:BI29"/>
    <mergeCell ref="AR28:AY28"/>
    <mergeCell ref="BN95:BN96"/>
    <mergeCell ref="AQ129:BA129"/>
    <mergeCell ref="AQ132:BA132"/>
    <mergeCell ref="A127:AO128"/>
    <mergeCell ref="A117:AO118"/>
    <mergeCell ref="A115:AO116"/>
    <mergeCell ref="A107:AO107"/>
    <mergeCell ref="A108:AO108"/>
    <mergeCell ref="A111:H112"/>
    <mergeCell ref="I112:W112"/>
    <mergeCell ref="X112:AO112"/>
    <mergeCell ref="A113:H114"/>
    <mergeCell ref="I113:W114"/>
    <mergeCell ref="X113:AO114"/>
    <mergeCell ref="AQ107:BA107"/>
    <mergeCell ref="AQ110:BA111"/>
    <mergeCell ref="AQ114:BA115"/>
    <mergeCell ref="AQ108:BA108"/>
    <mergeCell ref="AQ109:BA109"/>
    <mergeCell ref="AQ112:BA112"/>
    <mergeCell ref="AQ113:BA113"/>
    <mergeCell ref="AW12:BB14"/>
    <mergeCell ref="X37:Z38"/>
    <mergeCell ref="AZ18:BB19"/>
    <mergeCell ref="BD18:BD19"/>
    <mergeCell ref="AU18:AU19"/>
    <mergeCell ref="AV17:AW17"/>
    <mergeCell ref="AY17:AZ17"/>
    <mergeCell ref="BF22:BH23"/>
    <mergeCell ref="BI22:BK23"/>
    <mergeCell ref="BL22:BN23"/>
    <mergeCell ref="BD12:BN14"/>
    <mergeCell ref="AB29:AB30"/>
    <mergeCell ref="AF26:AK27"/>
    <mergeCell ref="AF28:AK28"/>
    <mergeCell ref="AF18:AK19"/>
    <mergeCell ref="AK22:AL22"/>
    <mergeCell ref="BG17:BN18"/>
    <mergeCell ref="BG19:BN19"/>
    <mergeCell ref="AO17:AP17"/>
    <mergeCell ref="AG17:AJ17"/>
    <mergeCell ref="AR21:BB21"/>
    <mergeCell ref="BC21:BK21"/>
    <mergeCell ref="BE28:BF28"/>
    <mergeCell ref="BH28:BI28"/>
    <mergeCell ref="AR22:AW23"/>
    <mergeCell ref="AX22:AY23"/>
    <mergeCell ref="BK28:BL28"/>
    <mergeCell ref="BK26:BL27"/>
    <mergeCell ref="BB24:BC24"/>
    <mergeCell ref="BE24:BF24"/>
    <mergeCell ref="BH24:BI24"/>
    <mergeCell ref="BK24:BL24"/>
    <mergeCell ref="AK21:AL21"/>
    <mergeCell ref="AL26:AO27"/>
    <mergeCell ref="BC22:BE23"/>
    <mergeCell ref="BH33:BI34"/>
    <mergeCell ref="BH25:BI25"/>
    <mergeCell ref="BK25:BL25"/>
    <mergeCell ref="BB26:BC27"/>
    <mergeCell ref="AZ26:AZ27"/>
    <mergeCell ref="BG26:BG27"/>
    <mergeCell ref="BH26:BI27"/>
    <mergeCell ref="BJ26:BJ27"/>
    <mergeCell ref="AR26:AY27"/>
    <mergeCell ref="AR25:AY25"/>
    <mergeCell ref="BA26:BA27"/>
    <mergeCell ref="BJ30:BJ31"/>
    <mergeCell ref="BK30:BL31"/>
    <mergeCell ref="BK29:BL29"/>
    <mergeCell ref="BL21:BN21"/>
    <mergeCell ref="AR32:AY32"/>
    <mergeCell ref="AR33:AY34"/>
    <mergeCell ref="BB33:BC34"/>
    <mergeCell ref="BD33:BD34"/>
    <mergeCell ref="BH30:BI31"/>
    <mergeCell ref="AP26:AP27"/>
    <mergeCell ref="BM30:BM31"/>
    <mergeCell ref="BA33:BA34"/>
    <mergeCell ref="AP36:AP37"/>
    <mergeCell ref="AQ36:AQ37"/>
    <mergeCell ref="AG23:AJ23"/>
    <mergeCell ref="AO21:AP21"/>
    <mergeCell ref="Z24:AE25"/>
    <mergeCell ref="AF24:AK25"/>
    <mergeCell ref="AL24:AO25"/>
    <mergeCell ref="AL28:AO28"/>
    <mergeCell ref="AM22:AN22"/>
    <mergeCell ref="AO22:AP22"/>
    <mergeCell ref="I34:J35"/>
    <mergeCell ref="H37:H38"/>
    <mergeCell ref="K37:L38"/>
    <mergeCell ref="I37:J38"/>
    <mergeCell ref="F37:G38"/>
    <mergeCell ref="BE33:BF34"/>
    <mergeCell ref="BG33:BG34"/>
    <mergeCell ref="AA37:AB38"/>
    <mergeCell ref="AD37:AG38"/>
    <mergeCell ref="AE23:AF23"/>
    <mergeCell ref="AK23:AL23"/>
    <mergeCell ref="J23:K23"/>
    <mergeCell ref="J21:K21"/>
    <mergeCell ref="AQ21:AQ23"/>
    <mergeCell ref="AA23:AD23"/>
    <mergeCell ref="AZ22:BB23"/>
    <mergeCell ref="BB28:BC28"/>
    <mergeCell ref="BB25:BC25"/>
    <mergeCell ref="BE25:BF25"/>
    <mergeCell ref="BE26:BF27"/>
    <mergeCell ref="BD26:BD27"/>
    <mergeCell ref="A29:E30"/>
    <mergeCell ref="AQ30:AQ31"/>
    <mergeCell ref="AR29:AY29"/>
    <mergeCell ref="A31:E32"/>
    <mergeCell ref="K31:L32"/>
    <mergeCell ref="AA31:AB32"/>
    <mergeCell ref="AA34:AB35"/>
    <mergeCell ref="AD31:AG32"/>
    <mergeCell ref="AD34:AG35"/>
    <mergeCell ref="AP30:AP31"/>
    <mergeCell ref="BB29:BC29"/>
    <mergeCell ref="BE29:BF29"/>
    <mergeCell ref="F31:G32"/>
    <mergeCell ref="M31:N32"/>
    <mergeCell ref="G29:I30"/>
    <mergeCell ref="W29:AA30"/>
    <mergeCell ref="H31:H32"/>
    <mergeCell ref="I31:J32"/>
    <mergeCell ref="BB30:BC31"/>
    <mergeCell ref="AZ30:AZ31"/>
    <mergeCell ref="AI31:AI32"/>
    <mergeCell ref="AI34:AI35"/>
    <mergeCell ref="Q33:R33"/>
    <mergeCell ref="O33:P33"/>
    <mergeCell ref="M33:N33"/>
    <mergeCell ref="I33:J33"/>
    <mergeCell ref="AQ33:AQ34"/>
    <mergeCell ref="A33:E33"/>
    <mergeCell ref="F29:F30"/>
    <mergeCell ref="AZ33:AZ34"/>
    <mergeCell ref="BB32:BC32"/>
    <mergeCell ref="BE32:BF32"/>
    <mergeCell ref="A5:S5"/>
    <mergeCell ref="A6:S6"/>
    <mergeCell ref="N9:S9"/>
    <mergeCell ref="N10:S10"/>
    <mergeCell ref="U10:Y10"/>
    <mergeCell ref="A9:C9"/>
    <mergeCell ref="A10:C10"/>
    <mergeCell ref="E9:F9"/>
    <mergeCell ref="E10:F10"/>
    <mergeCell ref="U9:Y9"/>
    <mergeCell ref="A7:S7"/>
    <mergeCell ref="U5:AX5"/>
    <mergeCell ref="U6:AX6"/>
    <mergeCell ref="H9:L9"/>
    <mergeCell ref="H10:L10"/>
    <mergeCell ref="AA9:AJ9"/>
    <mergeCell ref="AA10:AJ10"/>
    <mergeCell ref="U7:AC7"/>
    <mergeCell ref="AE7:AR7"/>
    <mergeCell ref="U8:AC8"/>
    <mergeCell ref="AE8:AR8"/>
    <mergeCell ref="AT7:AX7"/>
    <mergeCell ref="AT8:AX8"/>
    <mergeCell ref="AL9:AR9"/>
    <mergeCell ref="AT10:AX10"/>
    <mergeCell ref="A8:S8"/>
    <mergeCell ref="AL10:AR10"/>
    <mergeCell ref="AT9:AX9"/>
    <mergeCell ref="AA12:AU14"/>
    <mergeCell ref="J25:K26"/>
    <mergeCell ref="J13:K13"/>
    <mergeCell ref="O21:S21"/>
    <mergeCell ref="O23:X23"/>
    <mergeCell ref="AA15:AU15"/>
    <mergeCell ref="AK17:AL17"/>
    <mergeCell ref="X45:X46"/>
    <mergeCell ref="BK42:BL43"/>
    <mergeCell ref="BK39:BL40"/>
    <mergeCell ref="BK38:BL38"/>
    <mergeCell ref="BK41:BL41"/>
    <mergeCell ref="AC45:AD46"/>
    <mergeCell ref="AE45:AH46"/>
    <mergeCell ref="AQ44:AQ45"/>
    <mergeCell ref="AR44:AY45"/>
    <mergeCell ref="BA44:BA45"/>
    <mergeCell ref="BB44:BC45"/>
    <mergeCell ref="AZ44:AZ45"/>
    <mergeCell ref="BG39:BG40"/>
    <mergeCell ref="BG42:BG43"/>
    <mergeCell ref="A41:L42"/>
    <mergeCell ref="Y41:AK42"/>
    <mergeCell ref="AJ30:AO39"/>
    <mergeCell ref="AR38:AY38"/>
    <mergeCell ref="BB17:BC17"/>
    <mergeCell ref="BJ36:BJ37"/>
    <mergeCell ref="AP39:AP40"/>
    <mergeCell ref="AP42:AP43"/>
    <mergeCell ref="AP44:AP45"/>
    <mergeCell ref="AQ39:AQ40"/>
    <mergeCell ref="AQ42:AQ43"/>
    <mergeCell ref="BN39:BN40"/>
    <mergeCell ref="BN42:BN43"/>
    <mergeCell ref="BN44:BN45"/>
    <mergeCell ref="BG44:BG45"/>
    <mergeCell ref="BH44:BI45"/>
    <mergeCell ref="BJ44:BJ45"/>
    <mergeCell ref="BK44:BL45"/>
    <mergeCell ref="BM44:BM45"/>
    <mergeCell ref="BM39:BM40"/>
    <mergeCell ref="BM42:BM43"/>
    <mergeCell ref="BN30:BN31"/>
    <mergeCell ref="BN33:BN34"/>
    <mergeCell ref="BN36:BN37"/>
    <mergeCell ref="BK36:BL37"/>
    <mergeCell ref="BM36:BM37"/>
    <mergeCell ref="BG36:BG37"/>
    <mergeCell ref="BH36:BI37"/>
    <mergeCell ref="BH38:BI38"/>
    <mergeCell ref="BH39:BI40"/>
    <mergeCell ref="BH41:BI41"/>
    <mergeCell ref="BH42:BI43"/>
    <mergeCell ref="BJ39:BJ40"/>
    <mergeCell ref="BJ42:BJ43"/>
    <mergeCell ref="BH35:BI35"/>
    <mergeCell ref="BK35:BL35"/>
    <mergeCell ref="BH32:BI32"/>
    <mergeCell ref="BK32:BL32"/>
    <mergeCell ref="BM33:BM34"/>
    <mergeCell ref="AR36:AY37"/>
    <mergeCell ref="BA36:BA37"/>
    <mergeCell ref="F56:AF57"/>
    <mergeCell ref="BN26:BN27"/>
    <mergeCell ref="BM26:BM27"/>
    <mergeCell ref="AQ26:AQ27"/>
    <mergeCell ref="BK46:BL46"/>
    <mergeCell ref="BK47:BL47"/>
    <mergeCell ref="BE39:BF40"/>
    <mergeCell ref="BE38:BF38"/>
    <mergeCell ref="BE41:BF41"/>
    <mergeCell ref="BE42:BF43"/>
    <mergeCell ref="BB38:BC38"/>
    <mergeCell ref="BB41:BC41"/>
    <mergeCell ref="BB42:BC43"/>
    <mergeCell ref="BD39:BD40"/>
    <mergeCell ref="BD42:BD43"/>
    <mergeCell ref="BA42:BA43"/>
    <mergeCell ref="BB39:BC40"/>
    <mergeCell ref="AZ39:AZ40"/>
    <mergeCell ref="AZ42:AZ43"/>
    <mergeCell ref="BA39:BA40"/>
    <mergeCell ref="AR42:AY43"/>
    <mergeCell ref="AR35:AY35"/>
    <mergeCell ref="BA30:BA31"/>
    <mergeCell ref="BD30:BD31"/>
    <mergeCell ref="AR46:AY46"/>
    <mergeCell ref="AR47:AY47"/>
    <mergeCell ref="BB46:BC46"/>
    <mergeCell ref="BB47:BC47"/>
    <mergeCell ref="BE46:BF46"/>
    <mergeCell ref="BE47:BF47"/>
    <mergeCell ref="BD44:BD45"/>
    <mergeCell ref="BE44:BF45"/>
    <mergeCell ref="BE49:BF50"/>
    <mergeCell ref="BE51:BF51"/>
    <mergeCell ref="BE52:BF52"/>
    <mergeCell ref="BE53:BF54"/>
    <mergeCell ref="BJ49:BJ50"/>
    <mergeCell ref="BJ53:BJ54"/>
    <mergeCell ref="A45:E46"/>
    <mergeCell ref="H45:H46"/>
    <mergeCell ref="G47:I47"/>
    <mergeCell ref="BD53:BD54"/>
    <mergeCell ref="A50:H51"/>
    <mergeCell ref="I51:W51"/>
    <mergeCell ref="A52:H53"/>
    <mergeCell ref="I52:W53"/>
    <mergeCell ref="X51:AF51"/>
    <mergeCell ref="X52:AF53"/>
    <mergeCell ref="AQ49:AQ50"/>
    <mergeCell ref="AQ53:AQ54"/>
    <mergeCell ref="BA49:BA50"/>
    <mergeCell ref="BA53:BA54"/>
    <mergeCell ref="Y47:AB47"/>
    <mergeCell ref="Y45:AB46"/>
    <mergeCell ref="I45:J46"/>
    <mergeCell ref="K45:R46"/>
    <mergeCell ref="K47:R47"/>
    <mergeCell ref="BH46:BI46"/>
    <mergeCell ref="A47:E47"/>
    <mergeCell ref="A43:L44"/>
    <mergeCell ref="F45:G46"/>
    <mergeCell ref="O43:W44"/>
    <mergeCell ref="BK52:BL52"/>
    <mergeCell ref="BK53:BL54"/>
    <mergeCell ref="BK55:BL56"/>
    <mergeCell ref="AG51:AO51"/>
    <mergeCell ref="AG52:AO53"/>
    <mergeCell ref="AG54:AO55"/>
    <mergeCell ref="AG56:AO57"/>
    <mergeCell ref="BE55:BF56"/>
    <mergeCell ref="BE57:BF57"/>
    <mergeCell ref="BG49:BG50"/>
    <mergeCell ref="BG53:BG54"/>
    <mergeCell ref="BG55:BG56"/>
    <mergeCell ref="BH48:BI48"/>
    <mergeCell ref="BH49:BI50"/>
    <mergeCell ref="BH51:BI51"/>
    <mergeCell ref="BH52:BI52"/>
    <mergeCell ref="BH53:BI54"/>
    <mergeCell ref="BH55:BI56"/>
    <mergeCell ref="BH57:BI57"/>
    <mergeCell ref="BA55:BA56"/>
    <mergeCell ref="BB48:BC48"/>
    <mergeCell ref="AR57:AY57"/>
    <mergeCell ref="AZ49:AZ50"/>
    <mergeCell ref="AZ53:AZ54"/>
    <mergeCell ref="AZ55:AZ56"/>
    <mergeCell ref="BD55:BD56"/>
    <mergeCell ref="AQ55:AQ56"/>
    <mergeCell ref="AR48:AY48"/>
    <mergeCell ref="AR52:AY52"/>
    <mergeCell ref="AR53:AY54"/>
    <mergeCell ref="AR55:AY56"/>
    <mergeCell ref="BE48:BF48"/>
    <mergeCell ref="AR63:AY64"/>
    <mergeCell ref="AZ63:AZ64"/>
    <mergeCell ref="BD63:BD64"/>
    <mergeCell ref="BM49:BM50"/>
    <mergeCell ref="BM53:BM54"/>
    <mergeCell ref="BM55:BM56"/>
    <mergeCell ref="BK57:BL57"/>
    <mergeCell ref="A60:H61"/>
    <mergeCell ref="I61:W61"/>
    <mergeCell ref="X61:AF61"/>
    <mergeCell ref="AG61:AO61"/>
    <mergeCell ref="AP49:AP50"/>
    <mergeCell ref="AP53:AP54"/>
    <mergeCell ref="AP55:AP56"/>
    <mergeCell ref="AP59:AP60"/>
    <mergeCell ref="BK58:BL58"/>
    <mergeCell ref="BJ59:BJ60"/>
    <mergeCell ref="BK59:BL60"/>
    <mergeCell ref="BM59:BM60"/>
    <mergeCell ref="BK61:BL61"/>
    <mergeCell ref="BJ55:BJ56"/>
    <mergeCell ref="BB49:BC50"/>
    <mergeCell ref="BB51:BC51"/>
    <mergeCell ref="BB52:BC52"/>
    <mergeCell ref="BB53:BC54"/>
    <mergeCell ref="BB55:BC56"/>
    <mergeCell ref="BB57:BC57"/>
    <mergeCell ref="A54:B55"/>
    <mergeCell ref="C54:E55"/>
    <mergeCell ref="F54:AF55"/>
    <mergeCell ref="A56:B57"/>
    <mergeCell ref="C56:E57"/>
    <mergeCell ref="AP63:AP64"/>
    <mergeCell ref="AP65:AP66"/>
    <mergeCell ref="AQ59:AQ60"/>
    <mergeCell ref="AQ63:AQ64"/>
    <mergeCell ref="AQ65:AQ66"/>
    <mergeCell ref="A70:H71"/>
    <mergeCell ref="I71:W71"/>
    <mergeCell ref="X71:AF71"/>
    <mergeCell ref="AG71:AO71"/>
    <mergeCell ref="A62:H63"/>
    <mergeCell ref="I62:W63"/>
    <mergeCell ref="X62:AF63"/>
    <mergeCell ref="AG62:AO63"/>
    <mergeCell ref="A64:B65"/>
    <mergeCell ref="C64:E65"/>
    <mergeCell ref="F64:AF65"/>
    <mergeCell ref="AG64:AO65"/>
    <mergeCell ref="A66:B67"/>
    <mergeCell ref="C66:E67"/>
    <mergeCell ref="F66:AF67"/>
    <mergeCell ref="AG66:AO67"/>
    <mergeCell ref="AQ69:AQ70"/>
    <mergeCell ref="I59:W59"/>
    <mergeCell ref="A69:H69"/>
    <mergeCell ref="I69:W69"/>
    <mergeCell ref="X59:AF60"/>
    <mergeCell ref="AG59:AO60"/>
    <mergeCell ref="X69:AF70"/>
    <mergeCell ref="AG69:AO70"/>
    <mergeCell ref="AR58:AY58"/>
    <mergeCell ref="BB58:BC58"/>
    <mergeCell ref="AR59:AY60"/>
    <mergeCell ref="AZ59:AZ60"/>
    <mergeCell ref="BA59:BA60"/>
    <mergeCell ref="BB59:BC60"/>
    <mergeCell ref="AR61:AY61"/>
    <mergeCell ref="BB61:BC61"/>
    <mergeCell ref="AR62:AY62"/>
    <mergeCell ref="BE68:BF68"/>
    <mergeCell ref="BH68:BI68"/>
    <mergeCell ref="AR68:AY68"/>
    <mergeCell ref="BE58:BF58"/>
    <mergeCell ref="BH58:BI58"/>
    <mergeCell ref="BD59:BD60"/>
    <mergeCell ref="BE59:BF60"/>
    <mergeCell ref="BG59:BG60"/>
    <mergeCell ref="BH59:BI60"/>
    <mergeCell ref="BE61:BF61"/>
    <mergeCell ref="BH61:BI61"/>
    <mergeCell ref="BE62:BF62"/>
    <mergeCell ref="BH62:BI62"/>
    <mergeCell ref="BE67:BF67"/>
    <mergeCell ref="BH67:BI67"/>
    <mergeCell ref="BB62:BC62"/>
    <mergeCell ref="BB68:BC68"/>
    <mergeCell ref="BB63:BC64"/>
    <mergeCell ref="AZ65:AZ66"/>
    <mergeCell ref="BA65:BA66"/>
    <mergeCell ref="BA63:BA64"/>
    <mergeCell ref="AR65:AY66"/>
    <mergeCell ref="AR67:AY67"/>
    <mergeCell ref="BK62:BL62"/>
    <mergeCell ref="BD75:BD76"/>
    <mergeCell ref="BE75:BF76"/>
    <mergeCell ref="BG75:BG76"/>
    <mergeCell ref="BH75:BI76"/>
    <mergeCell ref="BJ73:BJ74"/>
    <mergeCell ref="BK73:BL74"/>
    <mergeCell ref="BM73:BM74"/>
    <mergeCell ref="BJ63:BJ64"/>
    <mergeCell ref="BK63:BL64"/>
    <mergeCell ref="BM63:BM64"/>
    <mergeCell ref="BD65:BD66"/>
    <mergeCell ref="BE65:BF66"/>
    <mergeCell ref="BG65:BG66"/>
    <mergeCell ref="BH65:BI66"/>
    <mergeCell ref="BJ65:BJ66"/>
    <mergeCell ref="BK65:BL66"/>
    <mergeCell ref="BM65:BM66"/>
    <mergeCell ref="BE63:BF64"/>
    <mergeCell ref="BG63:BG64"/>
    <mergeCell ref="BH63:BI64"/>
    <mergeCell ref="BD73:BD74"/>
    <mergeCell ref="BE73:BF74"/>
    <mergeCell ref="BG73:BG74"/>
    <mergeCell ref="BH73:BI74"/>
    <mergeCell ref="BB65:BC66"/>
    <mergeCell ref="BM69:BM70"/>
    <mergeCell ref="BK67:BL67"/>
    <mergeCell ref="BK68:BL68"/>
    <mergeCell ref="BD69:BD70"/>
    <mergeCell ref="BE69:BF70"/>
    <mergeCell ref="BG69:BG70"/>
    <mergeCell ref="BH69:BI70"/>
    <mergeCell ref="BJ69:BJ70"/>
    <mergeCell ref="BK69:BL70"/>
    <mergeCell ref="BB69:BC70"/>
    <mergeCell ref="BB67:BC67"/>
    <mergeCell ref="AR77:AY77"/>
    <mergeCell ref="BB77:BC77"/>
    <mergeCell ref="BJ75:BJ76"/>
    <mergeCell ref="BK75:BL76"/>
    <mergeCell ref="BM75:BM76"/>
    <mergeCell ref="BE77:BF77"/>
    <mergeCell ref="BH77:BI77"/>
    <mergeCell ref="BK77:BL77"/>
    <mergeCell ref="BE71:BF71"/>
    <mergeCell ref="BH71:BI71"/>
    <mergeCell ref="BK71:BL71"/>
    <mergeCell ref="BE72:BF72"/>
    <mergeCell ref="BH72:BI72"/>
    <mergeCell ref="BK72:BL72"/>
    <mergeCell ref="AR69:AY70"/>
    <mergeCell ref="AZ69:AZ70"/>
    <mergeCell ref="BA69:BA70"/>
    <mergeCell ref="AR71:AY71"/>
    <mergeCell ref="BB71:BC71"/>
    <mergeCell ref="AR72:AY72"/>
    <mergeCell ref="A72:H73"/>
    <mergeCell ref="I72:W73"/>
    <mergeCell ref="X72:AF73"/>
    <mergeCell ref="AG72:AO73"/>
    <mergeCell ref="A74:B75"/>
    <mergeCell ref="C74:E75"/>
    <mergeCell ref="F74:AF75"/>
    <mergeCell ref="AG74:AO75"/>
    <mergeCell ref="A76:B77"/>
    <mergeCell ref="C76:E77"/>
    <mergeCell ref="F76:AF77"/>
    <mergeCell ref="AG76:AO77"/>
    <mergeCell ref="AQ75:AQ76"/>
    <mergeCell ref="AR87:AY87"/>
    <mergeCell ref="AR88:AY88"/>
    <mergeCell ref="AQ89:AQ90"/>
    <mergeCell ref="AR89:AY90"/>
    <mergeCell ref="AR78:AY78"/>
    <mergeCell ref="A79:H79"/>
    <mergeCell ref="I79:W79"/>
    <mergeCell ref="X79:AF80"/>
    <mergeCell ref="AG79:AO80"/>
    <mergeCell ref="J90:O90"/>
    <mergeCell ref="J80:O80"/>
    <mergeCell ref="Q80:W80"/>
    <mergeCell ref="Q90:W90"/>
    <mergeCell ref="I78:AO78"/>
    <mergeCell ref="H86:H87"/>
    <mergeCell ref="D86:G87"/>
    <mergeCell ref="A86:C87"/>
    <mergeCell ref="I86:N87"/>
    <mergeCell ref="O86:R87"/>
    <mergeCell ref="BB78:BC78"/>
    <mergeCell ref="BB72:BC72"/>
    <mergeCell ref="AR73:AY74"/>
    <mergeCell ref="AZ73:AZ74"/>
    <mergeCell ref="BA73:BA74"/>
    <mergeCell ref="BB73:BC74"/>
    <mergeCell ref="AR75:AY76"/>
    <mergeCell ref="AZ75:AZ76"/>
    <mergeCell ref="BA75:BA76"/>
    <mergeCell ref="BB75:BC76"/>
    <mergeCell ref="BM95:BM96"/>
    <mergeCell ref="AZ93:AZ94"/>
    <mergeCell ref="BA93:BA94"/>
    <mergeCell ref="BB93:BC94"/>
    <mergeCell ref="AR92:AY92"/>
    <mergeCell ref="AQ93:AQ94"/>
    <mergeCell ref="AR93:AY94"/>
    <mergeCell ref="BE83:BF84"/>
    <mergeCell ref="BG83:BG84"/>
    <mergeCell ref="BH83:BI84"/>
    <mergeCell ref="BE78:BF78"/>
    <mergeCell ref="BH78:BI78"/>
    <mergeCell ref="BK78:BL78"/>
    <mergeCell ref="AZ79:AZ80"/>
    <mergeCell ref="BA79:BA80"/>
    <mergeCell ref="BB79:BC80"/>
    <mergeCell ref="AQ73:AQ74"/>
    <mergeCell ref="BH87:BI87"/>
    <mergeCell ref="BK87:BL87"/>
    <mergeCell ref="BG89:BG90"/>
    <mergeCell ref="BH89:BI90"/>
    <mergeCell ref="BJ89:BJ90"/>
    <mergeCell ref="BE87:BF87"/>
    <mergeCell ref="BB88:BC88"/>
    <mergeCell ref="I92:W93"/>
    <mergeCell ref="AZ85:AZ86"/>
    <mergeCell ref="A94:C95"/>
    <mergeCell ref="D94:H95"/>
    <mergeCell ref="A96:C97"/>
    <mergeCell ref="X92:AO93"/>
    <mergeCell ref="I94:AO95"/>
    <mergeCell ref="I96:AO97"/>
    <mergeCell ref="AZ95:AZ96"/>
    <mergeCell ref="BA95:BA96"/>
    <mergeCell ref="BB95:BC96"/>
    <mergeCell ref="BD95:BD96"/>
    <mergeCell ref="BE95:BF96"/>
    <mergeCell ref="AR91:AY91"/>
    <mergeCell ref="A84:C85"/>
    <mergeCell ref="AZ83:AZ84"/>
    <mergeCell ref="BA83:BA84"/>
    <mergeCell ref="BB83:BC84"/>
    <mergeCell ref="BD83:BD84"/>
    <mergeCell ref="BA85:BA86"/>
    <mergeCell ref="BE93:BF94"/>
    <mergeCell ref="BD93:BD94"/>
    <mergeCell ref="BK83:BL84"/>
    <mergeCell ref="AR97:AY97"/>
    <mergeCell ref="AZ89:AZ90"/>
    <mergeCell ref="BA89:BA90"/>
    <mergeCell ref="BB89:BC90"/>
    <mergeCell ref="BD89:BD90"/>
    <mergeCell ref="BE89:BF90"/>
    <mergeCell ref="D84:H85"/>
    <mergeCell ref="I84:N85"/>
    <mergeCell ref="O84:R85"/>
    <mergeCell ref="S84:AO85"/>
    <mergeCell ref="A80:H81"/>
    <mergeCell ref="I81:W81"/>
    <mergeCell ref="X81:AF81"/>
    <mergeCell ref="AG81:AO81"/>
    <mergeCell ref="BB85:BC86"/>
    <mergeCell ref="BD85:BD86"/>
    <mergeCell ref="BE85:BF86"/>
    <mergeCell ref="A82:H83"/>
    <mergeCell ref="I82:W83"/>
    <mergeCell ref="X82:AF83"/>
    <mergeCell ref="AG82:AO83"/>
    <mergeCell ref="AQ79:AQ80"/>
    <mergeCell ref="D96:G97"/>
    <mergeCell ref="H96:H97"/>
    <mergeCell ref="S86:AO87"/>
    <mergeCell ref="AQ95:AQ96"/>
    <mergeCell ref="AR95:AY96"/>
    <mergeCell ref="A90:H91"/>
    <mergeCell ref="I91:W91"/>
    <mergeCell ref="A92:H93"/>
    <mergeCell ref="BB87:BC87"/>
    <mergeCell ref="BG93:BG94"/>
    <mergeCell ref="BH93:BI94"/>
    <mergeCell ref="BJ93:BJ94"/>
    <mergeCell ref="BK93:BL94"/>
    <mergeCell ref="BM85:BM86"/>
    <mergeCell ref="BM93:BM94"/>
    <mergeCell ref="BG95:BG96"/>
    <mergeCell ref="BH95:BI96"/>
    <mergeCell ref="A98:AO98"/>
    <mergeCell ref="A88:AO89"/>
    <mergeCell ref="X90:AO90"/>
    <mergeCell ref="A48:AO48"/>
    <mergeCell ref="BK88:BL88"/>
    <mergeCell ref="BK89:BL90"/>
    <mergeCell ref="BJ95:BJ96"/>
    <mergeCell ref="BK95:BL96"/>
    <mergeCell ref="BG85:BG86"/>
    <mergeCell ref="BH85:BI86"/>
    <mergeCell ref="BJ85:BJ86"/>
    <mergeCell ref="BK85:BL86"/>
    <mergeCell ref="AR79:AY80"/>
    <mergeCell ref="AR81:AY81"/>
    <mergeCell ref="AR82:AY82"/>
    <mergeCell ref="AQ83:AQ84"/>
    <mergeCell ref="AR83:AY84"/>
    <mergeCell ref="AQ85:AQ86"/>
    <mergeCell ref="AR85:AY86"/>
    <mergeCell ref="X91:AO91"/>
    <mergeCell ref="BK92:BL92"/>
    <mergeCell ref="BD79:BD80"/>
    <mergeCell ref="BE79:BF80"/>
    <mergeCell ref="A58:B58"/>
    <mergeCell ref="C58:H58"/>
    <mergeCell ref="I58:AO58"/>
    <mergeCell ref="A68:B68"/>
    <mergeCell ref="C68:H68"/>
    <mergeCell ref="I68:AO68"/>
    <mergeCell ref="A78:B78"/>
    <mergeCell ref="C78:H78"/>
    <mergeCell ref="BM89:BM90"/>
    <mergeCell ref="BB91:BC91"/>
    <mergeCell ref="BE91:BF91"/>
    <mergeCell ref="BH91:BI91"/>
    <mergeCell ref="BK91:BL91"/>
    <mergeCell ref="BB92:BC92"/>
    <mergeCell ref="BE92:BF92"/>
    <mergeCell ref="BH92:BI92"/>
    <mergeCell ref="BM79:BM80"/>
    <mergeCell ref="BB81:BC81"/>
    <mergeCell ref="BE81:BF81"/>
    <mergeCell ref="BH81:BI81"/>
    <mergeCell ref="BK81:BL81"/>
    <mergeCell ref="BB82:BC82"/>
    <mergeCell ref="BE82:BF82"/>
    <mergeCell ref="BM83:BM84"/>
    <mergeCell ref="BE88:BF88"/>
    <mergeCell ref="BH88:BI88"/>
    <mergeCell ref="BG79:BG80"/>
    <mergeCell ref="BH79:BI80"/>
    <mergeCell ref="BJ79:BJ80"/>
    <mergeCell ref="BK79:BL80"/>
    <mergeCell ref="BH82:BI82"/>
    <mergeCell ref="BK82:BL82"/>
    <mergeCell ref="BJ83:BJ84"/>
    <mergeCell ref="BB110:BB111"/>
    <mergeCell ref="I110:AO111"/>
    <mergeCell ref="A110:H110"/>
    <mergeCell ref="A109:AO109"/>
    <mergeCell ref="AP110:AP111"/>
    <mergeCell ref="BO110:BO111"/>
    <mergeCell ref="BB114:BB115"/>
    <mergeCell ref="BB116:BB117"/>
    <mergeCell ref="BO114:BO115"/>
    <mergeCell ref="BO116:BO117"/>
    <mergeCell ref="BB120:BB121"/>
    <mergeCell ref="BO120:BO121"/>
    <mergeCell ref="BB130:BB131"/>
    <mergeCell ref="BB134:BB135"/>
    <mergeCell ref="BB136:BB137"/>
    <mergeCell ref="AR101:BM103"/>
    <mergeCell ref="BB97:BC97"/>
    <mergeCell ref="BE97:BF97"/>
    <mergeCell ref="BH97:BI97"/>
    <mergeCell ref="BK97:BL97"/>
    <mergeCell ref="AQ99:BM99"/>
    <mergeCell ref="AQ100:BM100"/>
    <mergeCell ref="A121:H122"/>
    <mergeCell ref="I122:W122"/>
    <mergeCell ref="X122:AO122"/>
    <mergeCell ref="A123:H124"/>
    <mergeCell ref="I123:W124"/>
    <mergeCell ref="X123:AO124"/>
    <mergeCell ref="A125:AO126"/>
    <mergeCell ref="AQ118:BA118"/>
    <mergeCell ref="AQ119:BA119"/>
    <mergeCell ref="AQ122:BA122"/>
  </mergeCells>
  <pageMargins left="0" right="0" top="0" bottom="0" header="0" footer="0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Xeno</dc:creator>
  <cp:lastModifiedBy>Xeno</cp:lastModifiedBy>
  <cp:lastPrinted>2010-02-11T17:45:27Z</cp:lastPrinted>
  <dcterms:created xsi:type="dcterms:W3CDTF">2007-04-28T09:45:23Z</dcterms:created>
  <dcterms:modified xsi:type="dcterms:W3CDTF">2011-10-31T03:59:16Z</dcterms:modified>
</cp:coreProperties>
</file>